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Data\WIOA_Performance\4_Evaluation_Core\Local_SAM\Models\Models_PY24\LSAM24_Scenario_Explorer\"/>
    </mc:Choice>
  </mc:AlternateContent>
  <xr:revisionPtr revIDLastSave="0" documentId="13_ncr:1_{E291568F-43A6-41F3-9BAC-DDA1B08730F1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WIOA - Adults" sheetId="1" r:id="rId1"/>
    <sheet name="WIOA - Dislocated Workers" sheetId="2" r:id="rId2"/>
    <sheet name="WIOA - You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3" l="1"/>
  <c r="R37" i="3"/>
  <c r="R36" i="3"/>
  <c r="R35" i="3"/>
  <c r="R34" i="3"/>
  <c r="R33" i="3"/>
  <c r="R32" i="3"/>
  <c r="R31" i="3"/>
  <c r="R30" i="3"/>
  <c r="R29" i="3"/>
  <c r="R28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37" i="3"/>
  <c r="AD36" i="3"/>
  <c r="AD35" i="3"/>
  <c r="AD34" i="3"/>
  <c r="AD33" i="3"/>
  <c r="AD32" i="3"/>
  <c r="AD31" i="3"/>
  <c r="AD30" i="3"/>
  <c r="AD29" i="3"/>
  <c r="AD28" i="3"/>
  <c r="AD27" i="3"/>
  <c r="X37" i="3"/>
  <c r="X36" i="3"/>
  <c r="X35" i="3"/>
  <c r="X34" i="3"/>
  <c r="X33" i="3"/>
  <c r="X32" i="3"/>
  <c r="X31" i="3"/>
  <c r="X30" i="3"/>
  <c r="X29" i="3"/>
  <c r="X28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37" i="3"/>
  <c r="L36" i="3"/>
  <c r="L35" i="3"/>
  <c r="L34" i="3"/>
  <c r="L33" i="3"/>
  <c r="L32" i="3"/>
  <c r="L31" i="3"/>
  <c r="L30" i="3"/>
  <c r="L29" i="3"/>
  <c r="L28" i="3"/>
  <c r="F37" i="3"/>
  <c r="F36" i="3"/>
  <c r="F35" i="3"/>
  <c r="F34" i="3"/>
  <c r="F33" i="3"/>
  <c r="F32" i="3"/>
  <c r="F31" i="3"/>
  <c r="F30" i="3"/>
  <c r="F2" i="3" s="1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R48" i="2"/>
  <c r="R47" i="2"/>
  <c r="R46" i="2"/>
  <c r="R45" i="2"/>
  <c r="R44" i="2"/>
  <c r="R43" i="2"/>
  <c r="R42" i="2"/>
  <c r="R41" i="2"/>
  <c r="R2" i="2" s="1"/>
  <c r="R40" i="2"/>
  <c r="R39" i="2"/>
  <c r="R38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32" i="2"/>
  <c r="AD31" i="2"/>
  <c r="AD30" i="2"/>
  <c r="AD29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X47" i="2"/>
  <c r="X46" i="2"/>
  <c r="X45" i="2"/>
  <c r="X44" i="2"/>
  <c r="X43" i="2"/>
  <c r="X42" i="2"/>
  <c r="X41" i="2"/>
  <c r="X40" i="2"/>
  <c r="X2" i="2" s="1"/>
  <c r="X39" i="2"/>
  <c r="X38" i="2"/>
  <c r="X35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35" i="2"/>
  <c r="L47" i="2"/>
  <c r="L46" i="2"/>
  <c r="L45" i="2"/>
  <c r="L44" i="2"/>
  <c r="L43" i="2"/>
  <c r="L42" i="2"/>
  <c r="L41" i="2"/>
  <c r="L40" i="2"/>
  <c r="L39" i="2"/>
  <c r="L38" i="2"/>
  <c r="F47" i="2"/>
  <c r="F46" i="2"/>
  <c r="F45" i="2"/>
  <c r="F44" i="2"/>
  <c r="F43" i="2"/>
  <c r="F42" i="2"/>
  <c r="F41" i="2"/>
  <c r="F40" i="2"/>
  <c r="F39" i="2"/>
  <c r="F38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35" i="1"/>
  <c r="X47" i="1"/>
  <c r="X46" i="1"/>
  <c r="X45" i="1"/>
  <c r="X44" i="1"/>
  <c r="X43" i="1"/>
  <c r="X42" i="1"/>
  <c r="X41" i="1"/>
  <c r="X40" i="1"/>
  <c r="X39" i="1"/>
  <c r="X3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2" i="1"/>
  <c r="AD31" i="1"/>
  <c r="AD30" i="1"/>
  <c r="AD29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35" i="1"/>
  <c r="L47" i="1"/>
  <c r="L46" i="1"/>
  <c r="L45" i="1"/>
  <c r="L44" i="1"/>
  <c r="L43" i="1"/>
  <c r="L42" i="1"/>
  <c r="L41" i="1"/>
  <c r="L40" i="1"/>
  <c r="L39" i="1"/>
  <c r="L38" i="1"/>
  <c r="F47" i="1"/>
  <c r="F46" i="1"/>
  <c r="F45" i="1"/>
  <c r="F44" i="1"/>
  <c r="F43" i="1"/>
  <c r="F42" i="1"/>
  <c r="F41" i="1"/>
  <c r="F40" i="1"/>
  <c r="F39" i="1"/>
  <c r="F38" i="1"/>
  <c r="F3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9" i="1"/>
  <c r="AC2" i="1"/>
  <c r="W2" i="1"/>
  <c r="Q2" i="1"/>
  <c r="K2" i="1"/>
  <c r="E2" i="1"/>
  <c r="AC2" i="2"/>
  <c r="W2" i="2"/>
  <c r="Q2" i="2"/>
  <c r="K2" i="2"/>
  <c r="E2" i="2"/>
  <c r="AC2" i="3"/>
  <c r="W2" i="3"/>
  <c r="Q2" i="3"/>
  <c r="K2" i="3"/>
  <c r="E2" i="3"/>
  <c r="R2" i="3" l="1"/>
  <c r="AD2" i="3"/>
  <c r="X2" i="3"/>
  <c r="L2" i="3"/>
  <c r="AD2" i="2"/>
  <c r="L2" i="2"/>
  <c r="F2" i="2"/>
  <c r="R2" i="1"/>
  <c r="X2" i="1"/>
  <c r="AD2" i="1"/>
  <c r="L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tc={BE537782-2D03-46CE-ADED-2D94FEBF0D9D}</author>
  </authors>
  <commentList>
    <comment ref="C6" authorId="0" shapeId="0" xr:uid="{BE537782-2D03-46CE-ADED-2D94FEBF0D9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tc={9611010F-E906-4EFC-BBD9-4BB4CC36AB86}</author>
  </authors>
  <commentList>
    <comment ref="C6" authorId="0" shapeId="0" xr:uid="{9611010F-E906-4EFC-BBD9-4BB4CC36AB8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tc={8C60C2C5-1C23-496C-9558-269EE6CF2B54}</author>
  </authors>
  <commentList>
    <comment ref="C6" authorId="0" shapeId="0" xr:uid="{8C60C2C5-1C23-496C-9558-269EE6CF2B5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sharedStrings.xml><?xml version="1.0" encoding="utf-8"?>
<sst xmlns="http://schemas.openxmlformats.org/spreadsheetml/2006/main" count="1029" uniqueCount="69">
  <si>
    <t>Local Statistical Adjustment Model (LSAM) Program Year 2024 and 2025</t>
  </si>
  <si>
    <t>01-Olympic Consortium (53010)</t>
  </si>
  <si>
    <t>Adults</t>
  </si>
  <si>
    <t>Employment Q2</t>
  </si>
  <si>
    <t>Employment Q4</t>
  </si>
  <si>
    <t>Median Earnings</t>
  </si>
  <si>
    <t>Credential Rate</t>
  </si>
  <si>
    <t>Measurable Skill Gains</t>
  </si>
  <si>
    <t>PY22
Regressor</t>
  </si>
  <si>
    <t>Your
Regressor</t>
  </si>
  <si>
    <t>PY19-22
Coefficient</t>
  </si>
  <si>
    <t>PY22
Estimate</t>
  </si>
  <si>
    <t>Your
Estimate</t>
  </si>
  <si>
    <t>.</t>
  </si>
  <si>
    <t>Local Area Fixed Effect</t>
  </si>
  <si>
    <t>Female</t>
  </si>
  <si>
    <t>Age 25 to 44</t>
  </si>
  <si>
    <t>Age 45 to 54</t>
  </si>
  <si>
    <t>Age 55 and over</t>
  </si>
  <si>
    <t>Hispanic Ethnicity</t>
  </si>
  <si>
    <t>American Indian or Native Alaskan (not Hispanic)</t>
  </si>
  <si>
    <t>Asian (not Hispanic)</t>
  </si>
  <si>
    <t>Black (not Hispanic)</t>
  </si>
  <si>
    <t>Hawaiian/Pacific Islander (not Hispanic)</t>
  </si>
  <si>
    <t>More than one (not Hispanic)</t>
  </si>
  <si>
    <t>High school equivalency</t>
  </si>
  <si>
    <t>Some college</t>
  </si>
  <si>
    <t>Certificate or Other Post-Secondary Degree</t>
  </si>
  <si>
    <t>Associate Degree</t>
  </si>
  <si>
    <t>Bachelor Degree</t>
  </si>
  <si>
    <t>Graduate Degree</t>
  </si>
  <si>
    <t>Disabled</t>
  </si>
  <si>
    <t>Veteran</t>
  </si>
  <si>
    <t>Employed at Program Entry</t>
  </si>
  <si>
    <t>UI Claimant (non-exhaustee)</t>
  </si>
  <si>
    <t>Long Term Unemployed</t>
  </si>
  <si>
    <t>In School at Program Entry</t>
  </si>
  <si>
    <t>Public Assistance</t>
  </si>
  <si>
    <t>Barrier Population</t>
  </si>
  <si>
    <t>Days in Program (norm)</t>
  </si>
  <si>
    <t>Average Wages Q1-Q3 Before Participation (norm)</t>
  </si>
  <si>
    <t>Wages Before Participation</t>
  </si>
  <si>
    <t>Days Enrolled in Education or Training (norm)</t>
  </si>
  <si>
    <t>Enrolled in Education or Training Program under 30 Days</t>
  </si>
  <si>
    <t>Construction Employment</t>
  </si>
  <si>
    <t>Educational, or Health Care Related Employment</t>
  </si>
  <si>
    <t>Financial Services Employment</t>
  </si>
  <si>
    <t>Information Services Employment</t>
  </si>
  <si>
    <t>Leisure, Hospitality, or Entertainment Related Employment</t>
  </si>
  <si>
    <t>Manufacturing Related Employment</t>
  </si>
  <si>
    <t>Natural Resources Employment</t>
  </si>
  <si>
    <t>Professional and Business Services Employment</t>
  </si>
  <si>
    <t>Federal, State, or Local Government Employment</t>
  </si>
  <si>
    <t>Unemployment Rate not Seasonally Adjusted</t>
  </si>
  <si>
    <t>Average Wages of Labor Force (norm)</t>
  </si>
  <si>
    <t>Dislocated Workers</t>
  </si>
  <si>
    <t>Youth</t>
  </si>
  <si>
    <t>Age 14 to 17</t>
  </si>
  <si>
    <t>Age 18 to 19</t>
  </si>
  <si>
    <t>Age 20 to 21</t>
  </si>
  <si>
    <t>Youth - Pregnant or Parenting</t>
  </si>
  <si>
    <t>Youth - Additional Assistance</t>
  </si>
  <si>
    <t>Youth - Foster Care at Entry</t>
  </si>
  <si>
    <t>WIOA Adults</t>
  </si>
  <si>
    <t>These coefficents were found using data in annual reports PY19 though PY22.</t>
  </si>
  <si>
    <t>Coefficients used for future assessments will be based on data available at that time.</t>
  </si>
  <si>
    <t>WIOA Dislocated Workers</t>
  </si>
  <si>
    <t>WIOA Youth</t>
  </si>
  <si>
    <t>Regressors suffixed with (norm) are normalized - Consult designated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</si>
</sst>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0.00000"/>
    <numFmt numFmtId="165" formatCode="###,###,###,##0"/>
    <numFmt numFmtId="166" formatCode="0.0%"/>
    <numFmt numFmtId="167" formatCode="&quot;$&quot;#,##0"/>
    <numFmt numFmtId="168" formatCode="###,##0.000"/>
    <numFmt numFmtId="169" formatCode="###,##0"/>
  </numFmts>
  <fonts count="9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b/>
      <sz val="9.5"/>
      <color rgb="FFFF0000"/>
      <name val="Arial"/>
      <family val="2"/>
    </font>
    <font>
      <i/>
      <sz val="9.5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B050"/>
      <name val="Arial"/>
      <family val="2"/>
    </font>
    <font>
      <b/>
      <sz val="14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0" fillId="2" borderId="0" xfId="0" applyFill="1"/>
    <xf numFmtId="164" fontId="0" fillId="4" borderId="2" xfId="0" applyNumberFormat="1" applyFill="1" applyBorder="1" applyAlignment="1">
      <alignment horizontal="center"/>
    </xf>
    <xf numFmtId="166" fontId="0" fillId="4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9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6" fontId="0" fillId="4" borderId="7" xfId="1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0" borderId="3" xfId="0" applyFont="1" applyBorder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center" vertical="center"/>
    </xf>
    <xf numFmtId="166" fontId="6" fillId="5" borderId="5" xfId="1" applyNumberFormat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right" vertical="center"/>
    </xf>
    <xf numFmtId="165" fontId="0" fillId="4" borderId="2" xfId="0" applyNumberForma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center" vertical="center"/>
    </xf>
    <xf numFmtId="167" fontId="6" fillId="5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jertsen, Terje (WTB)" id="{0FAB6363-98B8-4A6B-BA8F-A4C7207F72FB}" userId="S::terje.gjertsen@wtb.wa.gov::9bb412e3-a8f7-4f21-bcf3-0e4fe7f59272" providerId="AD"/>
</personList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4-06-11T20:28:52.89" personId="{0FAB6363-98B8-4A6B-BA8F-A4C7207F72FB}" id="{BE537782-2D03-46CE-ADED-2D94FEBF0D9D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4-06-11T20:28:52.89" personId="{0FAB6363-98B8-4A6B-BA8F-A4C7207F72FB}" id="{9611010F-E906-4EFC-BBD9-4BB4CC36AB86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dT="2024-06-11T20:28:52.89" personId="{0FAB6363-98B8-4A6B-BA8F-A4C7207F72FB}" id="{8C60C2C5-1C23-496C-9558-269EE6CF2B54}">
    <text xml:space="preserve">Change the numbers in this column to adjust for theoretical changes in populations or economic factors and to see how that would impact the model’s estimates.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16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3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28" customFormat="1" ht="19.95" customHeight="1" x14ac:dyDescent="0.2">
      <c r="A2" s="19" t="s">
        <v>63</v>
      </c>
      <c r="B2" s="20"/>
      <c r="C2" s="20"/>
      <c r="D2" s="21"/>
      <c r="E2" s="22">
        <f>SUM(E8:E48)</f>
        <v>0.60972999999999977</v>
      </c>
      <c r="F2" s="23">
        <f>SUM(F8:F48)</f>
        <v>0.60970011530000001</v>
      </c>
      <c r="G2" s="24" t="s">
        <v>13</v>
      </c>
      <c r="H2" s="20"/>
      <c r="I2" s="20"/>
      <c r="J2" s="20"/>
      <c r="K2" s="22">
        <f>SUM(K8:K48)</f>
        <v>0.62172000000000038</v>
      </c>
      <c r="L2" s="23">
        <f>SUM(L8:L48)</f>
        <v>0.62169598979999907</v>
      </c>
      <c r="M2" s="25" t="s">
        <v>13</v>
      </c>
      <c r="N2" s="20"/>
      <c r="O2" s="20"/>
      <c r="P2" s="21"/>
      <c r="Q2" s="26">
        <f>SUM(Q8:Q48)</f>
        <v>9931.2031399999978</v>
      </c>
      <c r="R2" s="27">
        <f>SUM(R8:R48)</f>
        <v>9931.0363799533989</v>
      </c>
      <c r="S2" s="24" t="s">
        <v>13</v>
      </c>
      <c r="T2" s="20"/>
      <c r="U2" s="20"/>
      <c r="V2" s="20"/>
      <c r="W2" s="22">
        <f>SUM(W8:W48)</f>
        <v>0.67964000000000035</v>
      </c>
      <c r="X2" s="23">
        <f>SUM(X8:X48)</f>
        <v>0.67961467819999932</v>
      </c>
      <c r="Y2" s="25" t="s">
        <v>13</v>
      </c>
      <c r="Z2" s="20"/>
      <c r="AA2" s="20"/>
      <c r="AB2" s="20"/>
      <c r="AC2" s="22">
        <f>SUM(AC8:AC48)</f>
        <v>0.45754000000000439</v>
      </c>
      <c r="AD2" s="23">
        <f>SUM(AD8:AD48)</f>
        <v>0.45768801450000335</v>
      </c>
      <c r="AE2" s="25" t="s">
        <v>13</v>
      </c>
    </row>
    <row r="3" spans="1:31" ht="14.1" customHeight="1" x14ac:dyDescent="0.25">
      <c r="A3" s="29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4.1" customHeight="1" x14ac:dyDescent="0.25">
      <c r="A4" s="29"/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4.1" customHeight="1" x14ac:dyDescent="0.25">
      <c r="A5" s="29"/>
      <c r="B5" s="18" t="s">
        <v>3</v>
      </c>
      <c r="C5" s="18"/>
      <c r="D5" s="18"/>
      <c r="E5" s="18"/>
      <c r="F5" s="18"/>
      <c r="G5" s="18"/>
      <c r="H5" s="18" t="s">
        <v>4</v>
      </c>
      <c r="I5" s="18"/>
      <c r="J5" s="18"/>
      <c r="K5" s="18"/>
      <c r="L5" s="18"/>
      <c r="M5" s="18"/>
      <c r="N5" s="18" t="s">
        <v>5</v>
      </c>
      <c r="O5" s="18"/>
      <c r="P5" s="18"/>
      <c r="Q5" s="18"/>
      <c r="R5" s="18"/>
      <c r="S5" s="18"/>
      <c r="T5" s="18" t="s">
        <v>6</v>
      </c>
      <c r="U5" s="18"/>
      <c r="V5" s="18"/>
      <c r="W5" s="18"/>
      <c r="X5" s="18"/>
      <c r="Y5" s="18"/>
      <c r="Z5" s="18" t="s">
        <v>7</v>
      </c>
      <c r="AA5" s="18"/>
      <c r="AB5" s="18"/>
      <c r="AC5" s="18"/>
      <c r="AD5" s="18"/>
      <c r="AE5" s="18"/>
    </row>
    <row r="6" spans="1:31" ht="29.1" customHeight="1" x14ac:dyDescent="0.25">
      <c r="A6" s="29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14"/>
      <c r="B7" s="7"/>
      <c r="C7" s="8"/>
      <c r="D7" s="9"/>
      <c r="E7" s="7"/>
      <c r="F7" s="7"/>
      <c r="G7" s="4"/>
      <c r="H7" s="7"/>
      <c r="I7" s="8"/>
      <c r="J7" s="9"/>
      <c r="K7" s="7"/>
      <c r="L7" s="7"/>
      <c r="M7" s="4"/>
      <c r="N7" s="7"/>
      <c r="O7" s="8"/>
      <c r="P7" s="9"/>
      <c r="Q7" s="11"/>
      <c r="R7" s="11"/>
      <c r="S7" s="4"/>
      <c r="T7" s="7"/>
      <c r="U7" s="8"/>
      <c r="V7" s="9"/>
      <c r="W7" s="7"/>
      <c r="X7" s="7"/>
      <c r="Y7" s="4"/>
      <c r="Z7" s="7"/>
      <c r="AA7" s="8"/>
      <c r="AB7" s="9"/>
      <c r="AC7" s="7"/>
      <c r="AD7" s="7"/>
      <c r="AE7" s="4"/>
    </row>
    <row r="8" spans="1:31" ht="14.1" customHeight="1" x14ac:dyDescent="0.2">
      <c r="A8" s="15" t="s">
        <v>14</v>
      </c>
      <c r="B8" s="6"/>
      <c r="C8" s="6"/>
      <c r="D8" s="6"/>
      <c r="E8" s="12">
        <v>0.59352000000000005</v>
      </c>
      <c r="F8" s="12">
        <v>0.59352000000000005</v>
      </c>
      <c r="G8" s="4" t="s">
        <v>13</v>
      </c>
      <c r="H8" s="6"/>
      <c r="I8" s="6"/>
      <c r="J8" s="6"/>
      <c r="K8" s="7">
        <v>-2.5608300000000002</v>
      </c>
      <c r="L8" s="7">
        <v>-2.5608300000000002</v>
      </c>
      <c r="M8" s="4" t="s">
        <v>13</v>
      </c>
      <c r="N8" s="6"/>
      <c r="O8" s="6"/>
      <c r="P8" s="6"/>
      <c r="Q8" s="13">
        <v>4041.1935800000001</v>
      </c>
      <c r="R8" s="13">
        <v>4041.1935800000001</v>
      </c>
      <c r="S8" s="4" t="s">
        <v>13</v>
      </c>
      <c r="T8" s="6"/>
      <c r="U8" s="6"/>
      <c r="V8" s="6"/>
      <c r="W8" s="7">
        <v>1.2260899999999999</v>
      </c>
      <c r="X8" s="7">
        <v>1.2260899999999999</v>
      </c>
      <c r="Y8" s="4" t="s">
        <v>13</v>
      </c>
      <c r="Z8" s="6"/>
      <c r="AA8" s="6"/>
      <c r="AB8" s="6"/>
      <c r="AC8" s="7">
        <v>10.66658</v>
      </c>
      <c r="AD8" s="7">
        <v>10.66658</v>
      </c>
      <c r="AE8" s="4" t="s">
        <v>13</v>
      </c>
    </row>
    <row r="9" spans="1:31" ht="14.1" customHeight="1" x14ac:dyDescent="0.2">
      <c r="A9" s="15" t="s">
        <v>15</v>
      </c>
      <c r="B9" s="7">
        <v>0.46989999999999998</v>
      </c>
      <c r="C9" s="8">
        <v>0.46989999999999998</v>
      </c>
      <c r="D9" s="9">
        <v>-7.7420000000000003E-2</v>
      </c>
      <c r="E9" s="7">
        <v>-3.6380000000000003E-2</v>
      </c>
      <c r="F9" s="7">
        <f>C9*D9</f>
        <v>-3.6379658000000002E-2</v>
      </c>
      <c r="G9" s="4" t="s">
        <v>13</v>
      </c>
      <c r="H9" s="7">
        <v>0.49824000000000002</v>
      </c>
      <c r="I9" s="8">
        <v>0.49824000000000002</v>
      </c>
      <c r="J9" s="9">
        <v>2.6890000000000001E-2</v>
      </c>
      <c r="K9" s="7">
        <v>1.34E-2</v>
      </c>
      <c r="L9" s="7">
        <f t="shared" ref="L9:L33" si="0">I9*J9</f>
        <v>1.3397673600000002E-2</v>
      </c>
      <c r="M9" s="4" t="s">
        <v>13</v>
      </c>
      <c r="N9" s="7">
        <v>0.48610999999999999</v>
      </c>
      <c r="O9" s="8">
        <v>0.48610999999999999</v>
      </c>
      <c r="P9" s="10">
        <v>-4322.0389299999997</v>
      </c>
      <c r="Q9" s="11">
        <v>-2100.9911499999998</v>
      </c>
      <c r="R9" s="11">
        <f>O9*P9</f>
        <v>-2100.9863442623</v>
      </c>
      <c r="S9" s="4" t="s">
        <v>13</v>
      </c>
      <c r="T9" s="7">
        <v>0.37680999999999998</v>
      </c>
      <c r="U9" s="8">
        <v>0.37680999999999998</v>
      </c>
      <c r="V9" s="9">
        <v>-0.17460000000000001</v>
      </c>
      <c r="W9" s="7">
        <v>-6.5790000000000001E-2</v>
      </c>
      <c r="X9" s="7">
        <f t="shared" ref="X9:X33" si="1">U9*V9</f>
        <v>-6.5791026000000002E-2</v>
      </c>
      <c r="Y9" s="4" t="s">
        <v>13</v>
      </c>
      <c r="Z9" s="7">
        <v>0.53796999999999995</v>
      </c>
      <c r="AA9" s="8">
        <v>0.53796999999999995</v>
      </c>
      <c r="AB9" s="9">
        <v>-0.2994</v>
      </c>
      <c r="AC9" s="7">
        <v>-0.16106999999999999</v>
      </c>
      <c r="AD9" s="7">
        <f t="shared" ref="AD9:AD27" si="2">AA9*AB9</f>
        <v>-0.16106821799999999</v>
      </c>
      <c r="AE9" s="4" t="s">
        <v>13</v>
      </c>
    </row>
    <row r="10" spans="1:31" ht="14.1" customHeight="1" x14ac:dyDescent="0.2">
      <c r="A10" s="15" t="s">
        <v>16</v>
      </c>
      <c r="B10" s="7">
        <v>0.47476000000000002</v>
      </c>
      <c r="C10" s="8">
        <v>0.47476000000000002</v>
      </c>
      <c r="D10" s="9">
        <v>-0.17959</v>
      </c>
      <c r="E10" s="7">
        <v>-8.5260000000000002E-2</v>
      </c>
      <c r="F10" s="7">
        <f t="shared" ref="F10:F35" si="3">C10*D10</f>
        <v>-8.5262148400000001E-2</v>
      </c>
      <c r="G10" s="4" t="s">
        <v>13</v>
      </c>
      <c r="H10" s="7">
        <v>0.49470999999999998</v>
      </c>
      <c r="I10" s="8">
        <v>0.49470999999999998</v>
      </c>
      <c r="J10" s="9">
        <v>-0.2099</v>
      </c>
      <c r="K10" s="7">
        <v>-0.10384</v>
      </c>
      <c r="L10" s="7">
        <f t="shared" si="0"/>
        <v>-0.103839629</v>
      </c>
      <c r="M10" s="4" t="s">
        <v>13</v>
      </c>
      <c r="N10" s="7">
        <v>0.49846000000000001</v>
      </c>
      <c r="O10" s="8">
        <v>0.49846000000000001</v>
      </c>
      <c r="P10" s="10">
        <v>-541.45968000000005</v>
      </c>
      <c r="Q10" s="11">
        <v>-269.89425</v>
      </c>
      <c r="R10" s="11">
        <f t="shared" ref="R10:R35" si="4">O10*P10</f>
        <v>-269.89599209280004</v>
      </c>
      <c r="S10" s="4" t="s">
        <v>13</v>
      </c>
      <c r="T10" s="7">
        <v>0.57970999999999995</v>
      </c>
      <c r="U10" s="8">
        <v>0.57970999999999995</v>
      </c>
      <c r="V10" s="9">
        <v>-0.10031</v>
      </c>
      <c r="W10" s="7">
        <v>-5.815E-2</v>
      </c>
      <c r="X10" s="7">
        <f t="shared" si="1"/>
        <v>-5.8150710099999996E-2</v>
      </c>
      <c r="Y10" s="4" t="s">
        <v>13</v>
      </c>
      <c r="Z10" s="7">
        <v>0.51266</v>
      </c>
      <c r="AA10" s="8">
        <v>0.51266</v>
      </c>
      <c r="AB10" s="9">
        <v>0.21579999999999999</v>
      </c>
      <c r="AC10" s="7">
        <v>0.11063000000000001</v>
      </c>
      <c r="AD10" s="7">
        <f t="shared" si="2"/>
        <v>0.11063202799999999</v>
      </c>
      <c r="AE10" s="4" t="s">
        <v>13</v>
      </c>
    </row>
    <row r="11" spans="1:31" ht="14.1" customHeight="1" x14ac:dyDescent="0.2">
      <c r="A11" s="15" t="s">
        <v>17</v>
      </c>
      <c r="B11" s="7">
        <v>0.17183999999999999</v>
      </c>
      <c r="C11" s="8">
        <v>0.17183999999999999</v>
      </c>
      <c r="D11" s="9">
        <v>1.0160000000000001E-2</v>
      </c>
      <c r="E11" s="7">
        <v>1.75E-3</v>
      </c>
      <c r="F11" s="7">
        <f t="shared" si="3"/>
        <v>1.7458944000000001E-3</v>
      </c>
      <c r="G11" s="4" t="s">
        <v>13</v>
      </c>
      <c r="H11" s="7">
        <v>0.15393999999999999</v>
      </c>
      <c r="I11" s="8">
        <v>0.15393999999999999</v>
      </c>
      <c r="J11" s="9">
        <v>-0.15014</v>
      </c>
      <c r="K11" s="7">
        <v>-2.3109999999999999E-2</v>
      </c>
      <c r="L11" s="7">
        <f t="shared" si="0"/>
        <v>-2.31125516E-2</v>
      </c>
      <c r="M11" s="4" t="s">
        <v>13</v>
      </c>
      <c r="N11" s="7">
        <v>0.18210000000000001</v>
      </c>
      <c r="O11" s="8">
        <v>0.18210000000000001</v>
      </c>
      <c r="P11" s="10">
        <v>-5955.0394100000003</v>
      </c>
      <c r="Q11" s="11">
        <v>-1084.40533</v>
      </c>
      <c r="R11" s="11">
        <f t="shared" si="4"/>
        <v>-1084.4126765610001</v>
      </c>
      <c r="S11" s="4" t="s">
        <v>13</v>
      </c>
      <c r="T11" s="7">
        <v>0.17391000000000001</v>
      </c>
      <c r="U11" s="8">
        <v>0.17391000000000001</v>
      </c>
      <c r="V11" s="9">
        <v>-8.5669999999999996E-2</v>
      </c>
      <c r="W11" s="7">
        <v>-1.49E-2</v>
      </c>
      <c r="X11" s="7">
        <f t="shared" si="1"/>
        <v>-1.4898869699999999E-2</v>
      </c>
      <c r="Y11" s="4" t="s">
        <v>13</v>
      </c>
      <c r="Z11" s="7">
        <v>0.11391999999999999</v>
      </c>
      <c r="AA11" s="8">
        <v>0.11391999999999999</v>
      </c>
      <c r="AB11" s="9">
        <v>-0.13245000000000001</v>
      </c>
      <c r="AC11" s="7">
        <v>-1.5089999999999999E-2</v>
      </c>
      <c r="AD11" s="7">
        <f t="shared" si="2"/>
        <v>-1.5088704E-2</v>
      </c>
      <c r="AE11" s="4" t="s">
        <v>13</v>
      </c>
    </row>
    <row r="12" spans="1:31" ht="14.1" customHeight="1" x14ac:dyDescent="0.2">
      <c r="A12" s="15" t="s">
        <v>18</v>
      </c>
      <c r="B12" s="7">
        <v>0.24174999999999999</v>
      </c>
      <c r="C12" s="8">
        <v>0.24174999999999999</v>
      </c>
      <c r="D12" s="9">
        <v>-0.12833</v>
      </c>
      <c r="E12" s="7">
        <v>-3.1019999999999999E-2</v>
      </c>
      <c r="F12" s="7">
        <f t="shared" si="3"/>
        <v>-3.1023777499999999E-2</v>
      </c>
      <c r="G12" s="4" t="s">
        <v>13</v>
      </c>
      <c r="H12" s="7">
        <v>0.23266999999999999</v>
      </c>
      <c r="I12" s="8">
        <v>0.23266999999999999</v>
      </c>
      <c r="J12" s="9">
        <v>-7.1279999999999996E-2</v>
      </c>
      <c r="K12" s="7">
        <v>-1.6580000000000001E-2</v>
      </c>
      <c r="L12" s="7">
        <f t="shared" si="0"/>
        <v>-1.65847176E-2</v>
      </c>
      <c r="M12" s="4" t="s">
        <v>13</v>
      </c>
      <c r="N12" s="7">
        <v>0.21914</v>
      </c>
      <c r="O12" s="8">
        <v>0.21914</v>
      </c>
      <c r="P12" s="10">
        <v>652.12509999999997</v>
      </c>
      <c r="Q12" s="11">
        <v>142.90396000000001</v>
      </c>
      <c r="R12" s="11">
        <f t="shared" si="4"/>
        <v>142.90669441399999</v>
      </c>
      <c r="S12" s="4" t="s">
        <v>13</v>
      </c>
      <c r="T12" s="7">
        <v>0.13042999999999999</v>
      </c>
      <c r="U12" s="8">
        <v>0.13042999999999999</v>
      </c>
      <c r="V12" s="9">
        <v>5.2080000000000001E-2</v>
      </c>
      <c r="W12" s="7">
        <v>6.79E-3</v>
      </c>
      <c r="X12" s="7">
        <f t="shared" si="1"/>
        <v>6.7927943999999997E-3</v>
      </c>
      <c r="Y12" s="4" t="s">
        <v>13</v>
      </c>
      <c r="Z12" s="7">
        <v>0.11391999999999999</v>
      </c>
      <c r="AA12" s="8">
        <v>0.11391999999999999</v>
      </c>
      <c r="AB12" s="9">
        <v>0.33556999999999998</v>
      </c>
      <c r="AC12" s="7">
        <v>3.823E-2</v>
      </c>
      <c r="AD12" s="7">
        <f t="shared" si="2"/>
        <v>3.8228134399999995E-2</v>
      </c>
      <c r="AE12" s="4" t="s">
        <v>13</v>
      </c>
    </row>
    <row r="13" spans="1:31" ht="14.1" customHeight="1" x14ac:dyDescent="0.2">
      <c r="A13" s="15" t="s">
        <v>19</v>
      </c>
      <c r="B13" s="7">
        <v>5.2429999999999997E-2</v>
      </c>
      <c r="C13" s="8">
        <v>5.2429999999999997E-2</v>
      </c>
      <c r="D13" s="9">
        <v>-7.7770000000000006E-2</v>
      </c>
      <c r="E13" s="7">
        <v>-4.0800000000000003E-3</v>
      </c>
      <c r="F13" s="7">
        <f t="shared" si="3"/>
        <v>-4.0774811000000005E-3</v>
      </c>
      <c r="G13" s="4" t="s">
        <v>13</v>
      </c>
      <c r="H13" s="7">
        <v>5.4050000000000001E-2</v>
      </c>
      <c r="I13" s="8">
        <v>5.4050000000000001E-2</v>
      </c>
      <c r="J13" s="9">
        <v>-3.3500000000000002E-2</v>
      </c>
      <c r="K13" s="7">
        <v>-1.81E-3</v>
      </c>
      <c r="L13" s="7">
        <f t="shared" si="0"/>
        <v>-1.8106750000000001E-3</v>
      </c>
      <c r="M13" s="4" t="s">
        <v>13</v>
      </c>
      <c r="N13" s="7">
        <v>5.8639999999999998E-2</v>
      </c>
      <c r="O13" s="8">
        <v>5.8639999999999998E-2</v>
      </c>
      <c r="P13" s="10">
        <v>-1228.5175400000001</v>
      </c>
      <c r="Q13" s="11">
        <v>-72.042699999999996</v>
      </c>
      <c r="R13" s="11">
        <f t="shared" si="4"/>
        <v>-72.0402685456</v>
      </c>
      <c r="S13" s="4" t="s">
        <v>13</v>
      </c>
      <c r="T13" s="7">
        <v>0.13042999999999999</v>
      </c>
      <c r="U13" s="8">
        <v>0.13042999999999999</v>
      </c>
      <c r="V13" s="9">
        <v>3.5319999999999997E-2</v>
      </c>
      <c r="W13" s="7">
        <v>4.6100000000000004E-3</v>
      </c>
      <c r="X13" s="7">
        <f t="shared" si="1"/>
        <v>4.6067875999999995E-3</v>
      </c>
      <c r="Y13" s="4" t="s">
        <v>13</v>
      </c>
      <c r="Z13" s="7">
        <v>0.12025</v>
      </c>
      <c r="AA13" s="8">
        <v>0.12025</v>
      </c>
      <c r="AB13" s="9">
        <v>-0.28321000000000002</v>
      </c>
      <c r="AC13" s="7">
        <v>-3.406E-2</v>
      </c>
      <c r="AD13" s="7">
        <f t="shared" si="2"/>
        <v>-3.4056002500000002E-2</v>
      </c>
      <c r="AE13" s="4" t="s">
        <v>13</v>
      </c>
    </row>
    <row r="14" spans="1:31" ht="14.1" customHeight="1" x14ac:dyDescent="0.2">
      <c r="A14" s="15" t="s">
        <v>20</v>
      </c>
      <c r="B14" s="7">
        <v>2.1360000000000001E-2</v>
      </c>
      <c r="C14" s="8">
        <v>2.1360000000000001E-2</v>
      </c>
      <c r="D14" s="9">
        <v>0.20338999999999999</v>
      </c>
      <c r="E14" s="7">
        <v>4.3400000000000001E-3</v>
      </c>
      <c r="F14" s="7">
        <f t="shared" si="3"/>
        <v>4.3444104000000001E-3</v>
      </c>
      <c r="G14" s="4" t="s">
        <v>13</v>
      </c>
      <c r="H14" s="7">
        <v>1.9980000000000001E-2</v>
      </c>
      <c r="I14" s="8">
        <v>1.9980000000000001E-2</v>
      </c>
      <c r="J14" s="9">
        <v>0.22347</v>
      </c>
      <c r="K14" s="7">
        <v>4.4600000000000004E-3</v>
      </c>
      <c r="L14" s="7">
        <f t="shared" si="0"/>
        <v>4.4649306E-3</v>
      </c>
      <c r="M14" s="4" t="s">
        <v>13</v>
      </c>
      <c r="N14" s="7">
        <v>2.623E-2</v>
      </c>
      <c r="O14" s="8">
        <v>2.623E-2</v>
      </c>
      <c r="P14" s="10">
        <v>11702.57389</v>
      </c>
      <c r="Q14" s="11">
        <v>307.01197000000002</v>
      </c>
      <c r="R14" s="11">
        <f t="shared" si="4"/>
        <v>306.95851313470001</v>
      </c>
      <c r="S14" s="4" t="s">
        <v>13</v>
      </c>
      <c r="T14" s="7">
        <v>1.4489999999999999E-2</v>
      </c>
      <c r="U14" s="8">
        <v>1.4489999999999999E-2</v>
      </c>
      <c r="V14" s="9">
        <v>-0.28136</v>
      </c>
      <c r="W14" s="7">
        <v>-4.0800000000000003E-3</v>
      </c>
      <c r="X14" s="7">
        <f t="shared" si="1"/>
        <v>-4.0769064000000001E-3</v>
      </c>
      <c r="Y14" s="4" t="s">
        <v>13</v>
      </c>
      <c r="Z14" s="7">
        <v>3.1649999999999998E-2</v>
      </c>
      <c r="AA14" s="8">
        <v>3.1649999999999998E-2</v>
      </c>
      <c r="AB14" s="9">
        <v>0.13811000000000001</v>
      </c>
      <c r="AC14" s="7">
        <v>4.3699999999999998E-3</v>
      </c>
      <c r="AD14" s="7">
        <f t="shared" si="2"/>
        <v>4.3711814999999998E-3</v>
      </c>
      <c r="AE14" s="4" t="s">
        <v>13</v>
      </c>
    </row>
    <row r="15" spans="1:31" ht="14.1" customHeight="1" x14ac:dyDescent="0.2">
      <c r="A15" s="15" t="s">
        <v>21</v>
      </c>
      <c r="B15" s="7">
        <v>7.0870000000000002E-2</v>
      </c>
      <c r="C15" s="8">
        <v>7.0870000000000002E-2</v>
      </c>
      <c r="D15" s="9">
        <v>-0.12717999999999999</v>
      </c>
      <c r="E15" s="7">
        <v>-9.0100000000000006E-3</v>
      </c>
      <c r="F15" s="7">
        <f t="shared" si="3"/>
        <v>-9.0132466000000001E-3</v>
      </c>
      <c r="G15" s="4" t="s">
        <v>13</v>
      </c>
      <c r="H15" s="7">
        <v>6.4630000000000007E-2</v>
      </c>
      <c r="I15" s="8">
        <v>6.4630000000000007E-2</v>
      </c>
      <c r="J15" s="9">
        <v>-2.538E-2</v>
      </c>
      <c r="K15" s="7">
        <v>-1.64E-3</v>
      </c>
      <c r="L15" s="7">
        <f t="shared" si="0"/>
        <v>-1.6403094000000001E-3</v>
      </c>
      <c r="M15" s="4" t="s">
        <v>13</v>
      </c>
      <c r="N15" s="7">
        <v>6.9440000000000002E-2</v>
      </c>
      <c r="O15" s="8">
        <v>6.9440000000000002E-2</v>
      </c>
      <c r="P15" s="10">
        <v>3414.2411099999999</v>
      </c>
      <c r="Q15" s="11">
        <v>237.10007999999999</v>
      </c>
      <c r="R15" s="11">
        <f t="shared" si="4"/>
        <v>237.0849026784</v>
      </c>
      <c r="S15" s="4" t="s">
        <v>13</v>
      </c>
      <c r="T15" s="7">
        <v>0.10145</v>
      </c>
      <c r="U15" s="8">
        <v>0.10145</v>
      </c>
      <c r="V15" s="9">
        <v>0.22364000000000001</v>
      </c>
      <c r="W15" s="7">
        <v>2.2689999999999998E-2</v>
      </c>
      <c r="X15" s="7">
        <f t="shared" si="1"/>
        <v>2.2688277999999999E-2</v>
      </c>
      <c r="Y15" s="4" t="s">
        <v>13</v>
      </c>
      <c r="Z15" s="7">
        <v>0.10127</v>
      </c>
      <c r="AA15" s="8">
        <v>0.10127</v>
      </c>
      <c r="AB15" s="9">
        <v>0.30029</v>
      </c>
      <c r="AC15" s="7">
        <v>3.041E-2</v>
      </c>
      <c r="AD15" s="7">
        <f t="shared" si="2"/>
        <v>3.0410368300000001E-2</v>
      </c>
      <c r="AE15" s="4" t="s">
        <v>13</v>
      </c>
    </row>
    <row r="16" spans="1:31" ht="14.1" customHeight="1" x14ac:dyDescent="0.2">
      <c r="A16" s="15" t="s">
        <v>22</v>
      </c>
      <c r="B16" s="7">
        <v>3.9809999999999998E-2</v>
      </c>
      <c r="C16" s="8">
        <v>3.9809999999999998E-2</v>
      </c>
      <c r="D16" s="9">
        <v>5.7270000000000001E-2</v>
      </c>
      <c r="E16" s="7">
        <v>2.2799999999999999E-3</v>
      </c>
      <c r="F16" s="7">
        <f t="shared" si="3"/>
        <v>2.2799186999999999E-3</v>
      </c>
      <c r="G16" s="4" t="s">
        <v>13</v>
      </c>
      <c r="H16" s="7">
        <v>4.7E-2</v>
      </c>
      <c r="I16" s="8">
        <v>4.7E-2</v>
      </c>
      <c r="J16" s="9">
        <v>5.62E-2</v>
      </c>
      <c r="K16" s="7">
        <v>2.64E-3</v>
      </c>
      <c r="L16" s="7">
        <f t="shared" si="0"/>
        <v>2.6413999999999999E-3</v>
      </c>
      <c r="M16" s="4" t="s">
        <v>13</v>
      </c>
      <c r="N16" s="7">
        <v>3.8580000000000003E-2</v>
      </c>
      <c r="O16" s="8">
        <v>3.8580000000000003E-2</v>
      </c>
      <c r="P16" s="10">
        <v>143.73137</v>
      </c>
      <c r="Q16" s="11">
        <v>5.5451899999999998</v>
      </c>
      <c r="R16" s="11">
        <f t="shared" si="4"/>
        <v>5.5451562546000002</v>
      </c>
      <c r="S16" s="4" t="s">
        <v>13</v>
      </c>
      <c r="T16" s="7">
        <v>7.2459999999999997E-2</v>
      </c>
      <c r="U16" s="8">
        <v>7.2459999999999997E-2</v>
      </c>
      <c r="V16" s="9">
        <v>0.34010000000000001</v>
      </c>
      <c r="W16" s="7">
        <v>2.4639999999999999E-2</v>
      </c>
      <c r="X16" s="7">
        <f t="shared" si="1"/>
        <v>2.4643645999999998E-2</v>
      </c>
      <c r="Y16" s="4" t="s">
        <v>13</v>
      </c>
      <c r="Z16" s="7">
        <v>5.0630000000000001E-2</v>
      </c>
      <c r="AA16" s="8">
        <v>5.0630000000000001E-2</v>
      </c>
      <c r="AB16" s="9">
        <v>-0.22305</v>
      </c>
      <c r="AC16" s="7">
        <v>-1.129E-2</v>
      </c>
      <c r="AD16" s="7">
        <f t="shared" si="2"/>
        <v>-1.12930215E-2</v>
      </c>
      <c r="AE16" s="4" t="s">
        <v>13</v>
      </c>
    </row>
    <row r="17" spans="1:31" ht="14.1" customHeight="1" x14ac:dyDescent="0.2">
      <c r="A17" s="15" t="s">
        <v>23</v>
      </c>
      <c r="B17" s="7">
        <v>1.942E-2</v>
      </c>
      <c r="C17" s="8">
        <v>1.942E-2</v>
      </c>
      <c r="D17" s="9">
        <v>0.68615999999999999</v>
      </c>
      <c r="E17" s="7">
        <v>1.332E-2</v>
      </c>
      <c r="F17" s="7">
        <f t="shared" si="3"/>
        <v>1.3325227199999999E-2</v>
      </c>
      <c r="G17" s="4" t="s">
        <v>13</v>
      </c>
      <c r="H17" s="7">
        <v>1.9980000000000001E-2</v>
      </c>
      <c r="I17" s="8">
        <v>1.9980000000000001E-2</v>
      </c>
      <c r="J17" s="9">
        <v>0.91044999999999998</v>
      </c>
      <c r="K17" s="7">
        <v>1.8190000000000001E-2</v>
      </c>
      <c r="L17" s="7">
        <f t="shared" si="0"/>
        <v>1.8190791000000001E-2</v>
      </c>
      <c r="M17" s="4" t="s">
        <v>13</v>
      </c>
      <c r="N17" s="7">
        <v>2.1600000000000001E-2</v>
      </c>
      <c r="O17" s="8">
        <v>2.1600000000000001E-2</v>
      </c>
      <c r="P17" s="10">
        <v>7201.9575599999998</v>
      </c>
      <c r="Q17" s="11">
        <v>155.59784999999999</v>
      </c>
      <c r="R17" s="11">
        <f t="shared" si="4"/>
        <v>155.562283296</v>
      </c>
      <c r="S17" s="4" t="s">
        <v>13</v>
      </c>
      <c r="T17" s="7">
        <v>2.8989999999999998E-2</v>
      </c>
      <c r="U17" s="8">
        <v>2.8989999999999998E-2</v>
      </c>
      <c r="V17" s="9">
        <v>-0.65690999999999999</v>
      </c>
      <c r="W17" s="7">
        <v>-1.9040000000000001E-2</v>
      </c>
      <c r="X17" s="7">
        <f t="shared" si="1"/>
        <v>-1.9043820899999998E-2</v>
      </c>
      <c r="Y17" s="4" t="s">
        <v>13</v>
      </c>
      <c r="Z17" s="7">
        <v>0</v>
      </c>
      <c r="AA17" s="8">
        <v>0</v>
      </c>
      <c r="AB17" s="9">
        <v>0.51432</v>
      </c>
      <c r="AC17" s="7">
        <v>0</v>
      </c>
      <c r="AD17" s="7">
        <f t="shared" si="2"/>
        <v>0</v>
      </c>
      <c r="AE17" s="4" t="s">
        <v>13</v>
      </c>
    </row>
    <row r="18" spans="1:31" ht="14.1" customHeight="1" x14ac:dyDescent="0.2">
      <c r="A18" s="15" t="s">
        <v>24</v>
      </c>
      <c r="B18" s="7">
        <v>0.19514999999999999</v>
      </c>
      <c r="C18" s="8">
        <v>0.19514999999999999</v>
      </c>
      <c r="D18" s="9">
        <v>-6.6100000000000006E-2</v>
      </c>
      <c r="E18" s="7">
        <v>-1.29E-2</v>
      </c>
      <c r="F18" s="7">
        <f t="shared" si="3"/>
        <v>-1.2899415000000001E-2</v>
      </c>
      <c r="G18" s="4" t="s">
        <v>13</v>
      </c>
      <c r="H18" s="7">
        <v>0.17155999999999999</v>
      </c>
      <c r="I18" s="8">
        <v>0.17155999999999999</v>
      </c>
      <c r="J18" s="9">
        <v>0.1331</v>
      </c>
      <c r="K18" s="7">
        <v>2.2839999999999999E-2</v>
      </c>
      <c r="L18" s="7">
        <f t="shared" si="0"/>
        <v>2.2834635999999998E-2</v>
      </c>
      <c r="M18" s="4" t="s">
        <v>13</v>
      </c>
      <c r="N18" s="7">
        <v>0.17593</v>
      </c>
      <c r="O18" s="8">
        <v>0.17593</v>
      </c>
      <c r="P18" s="10">
        <v>-68.679349999999999</v>
      </c>
      <c r="Q18" s="11">
        <v>-12.08248</v>
      </c>
      <c r="R18" s="11">
        <f t="shared" si="4"/>
        <v>-12.0827580455</v>
      </c>
      <c r="S18" s="4" t="s">
        <v>13</v>
      </c>
      <c r="T18" s="7">
        <v>0.14493</v>
      </c>
      <c r="U18" s="8">
        <v>0.14493</v>
      </c>
      <c r="V18" s="9">
        <v>-0.26289000000000001</v>
      </c>
      <c r="W18" s="7">
        <v>-3.8100000000000002E-2</v>
      </c>
      <c r="X18" s="7">
        <f t="shared" si="1"/>
        <v>-3.8100647700000004E-2</v>
      </c>
      <c r="Y18" s="4" t="s">
        <v>13</v>
      </c>
      <c r="Z18" s="7">
        <v>0.18354000000000001</v>
      </c>
      <c r="AA18" s="8">
        <v>0.18354000000000001</v>
      </c>
      <c r="AB18" s="9">
        <v>-1.8360000000000001E-2</v>
      </c>
      <c r="AC18" s="7">
        <v>-3.3700000000000002E-3</v>
      </c>
      <c r="AD18" s="7">
        <f t="shared" si="2"/>
        <v>-3.3697944000000003E-3</v>
      </c>
      <c r="AE18" s="4" t="s">
        <v>13</v>
      </c>
    </row>
    <row r="19" spans="1:31" ht="14.1" customHeight="1" x14ac:dyDescent="0.2">
      <c r="A19" s="15" t="s">
        <v>25</v>
      </c>
      <c r="B19" s="7">
        <v>0.31552999999999998</v>
      </c>
      <c r="C19" s="8">
        <v>0.31552999999999998</v>
      </c>
      <c r="D19" s="9">
        <v>0.24329999999999999</v>
      </c>
      <c r="E19" s="7">
        <v>7.6770000000000005E-2</v>
      </c>
      <c r="F19" s="7">
        <f t="shared" si="3"/>
        <v>7.6768448999999989E-2</v>
      </c>
      <c r="G19" s="4" t="s">
        <v>13</v>
      </c>
      <c r="H19" s="7">
        <v>0.32784999999999997</v>
      </c>
      <c r="I19" s="8">
        <v>0.32784999999999997</v>
      </c>
      <c r="J19" s="9">
        <v>0.19955999999999999</v>
      </c>
      <c r="K19" s="7">
        <v>6.5420000000000006E-2</v>
      </c>
      <c r="L19" s="7">
        <f t="shared" si="0"/>
        <v>6.5425745999999993E-2</v>
      </c>
      <c r="M19" s="4" t="s">
        <v>13</v>
      </c>
      <c r="N19" s="7">
        <v>0.32407000000000002</v>
      </c>
      <c r="O19" s="8">
        <v>0.32407000000000002</v>
      </c>
      <c r="P19" s="10">
        <v>1323.1269199999999</v>
      </c>
      <c r="Q19" s="11">
        <v>428.79113000000001</v>
      </c>
      <c r="R19" s="11">
        <f t="shared" si="4"/>
        <v>428.78574096440002</v>
      </c>
      <c r="S19" s="4" t="s">
        <v>13</v>
      </c>
      <c r="T19" s="7">
        <v>0.36231999999999998</v>
      </c>
      <c r="U19" s="8">
        <v>0.36231999999999998</v>
      </c>
      <c r="V19" s="9">
        <v>0.18159</v>
      </c>
      <c r="W19" s="7">
        <v>6.5790000000000001E-2</v>
      </c>
      <c r="X19" s="7">
        <f t="shared" si="1"/>
        <v>6.57936888E-2</v>
      </c>
      <c r="Y19" s="4" t="s">
        <v>13</v>
      </c>
      <c r="Z19" s="7">
        <v>0.44303999999999999</v>
      </c>
      <c r="AA19" s="8">
        <v>0.44303999999999999</v>
      </c>
      <c r="AB19" s="9">
        <v>9.0200000000000002E-2</v>
      </c>
      <c r="AC19" s="7">
        <v>3.9960000000000002E-2</v>
      </c>
      <c r="AD19" s="7">
        <f t="shared" si="2"/>
        <v>3.9962207999999999E-2</v>
      </c>
      <c r="AE19" s="4" t="s">
        <v>13</v>
      </c>
    </row>
    <row r="20" spans="1:31" ht="14.1" customHeight="1" x14ac:dyDescent="0.2">
      <c r="A20" s="15" t="s">
        <v>26</v>
      </c>
      <c r="B20" s="7">
        <v>0.22233</v>
      </c>
      <c r="C20" s="8">
        <v>0.22233</v>
      </c>
      <c r="D20" s="9">
        <v>6.7430000000000004E-2</v>
      </c>
      <c r="E20" s="7">
        <v>1.499E-2</v>
      </c>
      <c r="F20" s="7">
        <f t="shared" si="3"/>
        <v>1.4991711900000001E-2</v>
      </c>
      <c r="G20" s="4" t="s">
        <v>13</v>
      </c>
      <c r="H20" s="7">
        <v>0.21152000000000001</v>
      </c>
      <c r="I20" s="8">
        <v>0.21152000000000001</v>
      </c>
      <c r="J20" s="9">
        <v>4.9979999999999997E-2</v>
      </c>
      <c r="K20" s="7">
        <v>1.057E-2</v>
      </c>
      <c r="L20" s="7">
        <f t="shared" si="0"/>
        <v>1.0571769599999999E-2</v>
      </c>
      <c r="M20" s="4" t="s">
        <v>13</v>
      </c>
      <c r="N20" s="7">
        <v>0.22685</v>
      </c>
      <c r="O20" s="8">
        <v>0.22685</v>
      </c>
      <c r="P20" s="10">
        <v>209.12603999999999</v>
      </c>
      <c r="Q20" s="11">
        <v>47.440629999999999</v>
      </c>
      <c r="R20" s="11">
        <f t="shared" si="4"/>
        <v>47.440242173999998</v>
      </c>
      <c r="S20" s="4" t="s">
        <v>13</v>
      </c>
      <c r="T20" s="7">
        <v>0.26086999999999999</v>
      </c>
      <c r="U20" s="8">
        <v>0.26086999999999999</v>
      </c>
      <c r="V20" s="9">
        <v>0.1212</v>
      </c>
      <c r="W20" s="7">
        <v>3.1620000000000002E-2</v>
      </c>
      <c r="X20" s="7">
        <f t="shared" si="1"/>
        <v>3.1617444000000001E-2</v>
      </c>
      <c r="Y20" s="4" t="s">
        <v>13</v>
      </c>
      <c r="Z20" s="7">
        <v>0.23418</v>
      </c>
      <c r="AA20" s="8">
        <v>0.23418</v>
      </c>
      <c r="AB20" s="9">
        <v>0.31608999999999998</v>
      </c>
      <c r="AC20" s="7">
        <v>7.4020000000000002E-2</v>
      </c>
      <c r="AD20" s="7">
        <f t="shared" si="2"/>
        <v>7.4021956199999989E-2</v>
      </c>
      <c r="AE20" s="4" t="s">
        <v>13</v>
      </c>
    </row>
    <row r="21" spans="1:31" ht="14.1" customHeight="1" x14ac:dyDescent="0.2">
      <c r="A21" s="15" t="s">
        <v>27</v>
      </c>
      <c r="B21" s="7">
        <v>2.1360000000000001E-2</v>
      </c>
      <c r="C21" s="8">
        <v>2.1360000000000001E-2</v>
      </c>
      <c r="D21" s="9">
        <v>-8.2960000000000006E-2</v>
      </c>
      <c r="E21" s="7">
        <v>-1.7700000000000001E-3</v>
      </c>
      <c r="F21" s="7">
        <f t="shared" si="3"/>
        <v>-1.7720256000000002E-3</v>
      </c>
      <c r="G21" s="4" t="s">
        <v>13</v>
      </c>
      <c r="H21" s="7">
        <v>2.2329999999999999E-2</v>
      </c>
      <c r="I21" s="8">
        <v>2.2329999999999999E-2</v>
      </c>
      <c r="J21" s="9">
        <v>0.23683999999999999</v>
      </c>
      <c r="K21" s="7">
        <v>5.2900000000000004E-3</v>
      </c>
      <c r="L21" s="7">
        <f t="shared" si="0"/>
        <v>5.2886371999999997E-3</v>
      </c>
      <c r="M21" s="4" t="s">
        <v>13</v>
      </c>
      <c r="N21" s="7">
        <v>1.6979999999999999E-2</v>
      </c>
      <c r="O21" s="8">
        <v>1.6979999999999999E-2</v>
      </c>
      <c r="P21" s="10">
        <v>2501.9038099999998</v>
      </c>
      <c r="Q21" s="11">
        <v>42.470590000000001</v>
      </c>
      <c r="R21" s="11">
        <f t="shared" si="4"/>
        <v>42.48232669379999</v>
      </c>
      <c r="S21" s="4" t="s">
        <v>13</v>
      </c>
      <c r="T21" s="7">
        <v>4.3479999999999998E-2</v>
      </c>
      <c r="U21" s="8">
        <v>4.3479999999999998E-2</v>
      </c>
      <c r="V21" s="9">
        <v>-0.25452999999999998</v>
      </c>
      <c r="W21" s="7">
        <v>-1.107E-2</v>
      </c>
      <c r="X21" s="7">
        <f t="shared" si="1"/>
        <v>-1.1066964399999999E-2</v>
      </c>
      <c r="Y21" s="4" t="s">
        <v>13</v>
      </c>
      <c r="Z21" s="7">
        <v>3.7969999999999997E-2</v>
      </c>
      <c r="AA21" s="8">
        <v>3.7969999999999997E-2</v>
      </c>
      <c r="AB21" s="9">
        <v>0.53593999999999997</v>
      </c>
      <c r="AC21" s="7">
        <v>2.035E-2</v>
      </c>
      <c r="AD21" s="7">
        <f t="shared" si="2"/>
        <v>2.0349641799999998E-2</v>
      </c>
      <c r="AE21" s="4" t="s">
        <v>13</v>
      </c>
    </row>
    <row r="22" spans="1:31" ht="14.1" customHeight="1" x14ac:dyDescent="0.2">
      <c r="A22" s="15" t="s">
        <v>28</v>
      </c>
      <c r="B22" s="7">
        <v>0.13786000000000001</v>
      </c>
      <c r="C22" s="8">
        <v>0.13786000000000001</v>
      </c>
      <c r="D22" s="9">
        <v>0.48176999999999998</v>
      </c>
      <c r="E22" s="7">
        <v>6.6420000000000007E-2</v>
      </c>
      <c r="F22" s="7">
        <f t="shared" si="3"/>
        <v>6.6416812200000008E-2</v>
      </c>
      <c r="G22" s="4" t="s">
        <v>13</v>
      </c>
      <c r="H22" s="7">
        <v>0.13983999999999999</v>
      </c>
      <c r="I22" s="8">
        <v>0.13983999999999999</v>
      </c>
      <c r="J22" s="9">
        <v>0.38686999999999999</v>
      </c>
      <c r="K22" s="7">
        <v>5.4100000000000002E-2</v>
      </c>
      <c r="L22" s="7">
        <f t="shared" si="0"/>
        <v>5.4099900799999996E-2</v>
      </c>
      <c r="M22" s="4" t="s">
        <v>13</v>
      </c>
      <c r="N22" s="7">
        <v>0.14198</v>
      </c>
      <c r="O22" s="8">
        <v>0.14198</v>
      </c>
      <c r="P22" s="10">
        <v>764.13962000000004</v>
      </c>
      <c r="Q22" s="11">
        <v>108.48896000000001</v>
      </c>
      <c r="R22" s="11">
        <f t="shared" si="4"/>
        <v>108.4925432476</v>
      </c>
      <c r="S22" s="4" t="s">
        <v>13</v>
      </c>
      <c r="T22" s="7">
        <v>0.17391000000000001</v>
      </c>
      <c r="U22" s="8">
        <v>0.17391000000000001</v>
      </c>
      <c r="V22" s="9">
        <v>0.19561000000000001</v>
      </c>
      <c r="W22" s="7">
        <v>3.4020000000000002E-2</v>
      </c>
      <c r="X22" s="7">
        <f t="shared" si="1"/>
        <v>3.4018535100000004E-2</v>
      </c>
      <c r="Y22" s="4" t="s">
        <v>13</v>
      </c>
      <c r="Z22" s="7">
        <v>8.2280000000000006E-2</v>
      </c>
      <c r="AA22" s="8">
        <v>8.2280000000000006E-2</v>
      </c>
      <c r="AB22" s="9">
        <v>5.9749999999999998E-2</v>
      </c>
      <c r="AC22" s="7">
        <v>4.9199999999999999E-3</v>
      </c>
      <c r="AD22" s="7">
        <f t="shared" si="2"/>
        <v>4.9162299999999997E-3</v>
      </c>
      <c r="AE22" s="4" t="s">
        <v>13</v>
      </c>
    </row>
    <row r="23" spans="1:31" ht="14.1" customHeight="1" x14ac:dyDescent="0.2">
      <c r="A23" s="15" t="s">
        <v>29</v>
      </c>
      <c r="B23" s="7">
        <v>0.18543999999999999</v>
      </c>
      <c r="C23" s="8">
        <v>0.18543999999999999</v>
      </c>
      <c r="D23" s="9">
        <v>8.3779999999999993E-2</v>
      </c>
      <c r="E23" s="7">
        <v>1.554E-2</v>
      </c>
      <c r="F23" s="7">
        <f t="shared" si="3"/>
        <v>1.5536163199999998E-2</v>
      </c>
      <c r="G23" s="4" t="s">
        <v>13</v>
      </c>
      <c r="H23" s="7">
        <v>0.18214</v>
      </c>
      <c r="I23" s="8">
        <v>0.18214</v>
      </c>
      <c r="J23" s="9">
        <v>-0.17108000000000001</v>
      </c>
      <c r="K23" s="7">
        <v>-3.116E-2</v>
      </c>
      <c r="L23" s="7">
        <f t="shared" si="0"/>
        <v>-3.1160511200000001E-2</v>
      </c>
      <c r="M23" s="4" t="s">
        <v>13</v>
      </c>
      <c r="N23" s="7">
        <v>0.17746999999999999</v>
      </c>
      <c r="O23" s="8">
        <v>0.17746999999999999</v>
      </c>
      <c r="P23" s="10">
        <v>1330.4455700000001</v>
      </c>
      <c r="Q23" s="11">
        <v>236.11302000000001</v>
      </c>
      <c r="R23" s="11">
        <f t="shared" si="4"/>
        <v>236.11417530790001</v>
      </c>
      <c r="S23" s="4" t="s">
        <v>13</v>
      </c>
      <c r="T23" s="7">
        <v>8.6959999999999996E-2</v>
      </c>
      <c r="U23" s="8">
        <v>8.6959999999999996E-2</v>
      </c>
      <c r="V23" s="9">
        <v>0.51873999999999998</v>
      </c>
      <c r="W23" s="7">
        <v>4.5109999999999997E-2</v>
      </c>
      <c r="X23" s="7">
        <f t="shared" si="1"/>
        <v>4.5109630399999996E-2</v>
      </c>
      <c r="Y23" s="4" t="s">
        <v>13</v>
      </c>
      <c r="Z23" s="7">
        <v>6.9620000000000001E-2</v>
      </c>
      <c r="AA23" s="8">
        <v>6.9620000000000001E-2</v>
      </c>
      <c r="AB23" s="9">
        <v>0.11505</v>
      </c>
      <c r="AC23" s="7">
        <v>8.0099999999999998E-3</v>
      </c>
      <c r="AD23" s="7">
        <f t="shared" si="2"/>
        <v>8.0097810000000005E-3</v>
      </c>
      <c r="AE23" s="4" t="s">
        <v>13</v>
      </c>
    </row>
    <row r="24" spans="1:31" ht="14.1" customHeight="1" x14ac:dyDescent="0.2">
      <c r="A24" s="15" t="s">
        <v>30</v>
      </c>
      <c r="B24" s="7">
        <v>6.6989999999999994E-2</v>
      </c>
      <c r="C24" s="8">
        <v>6.6989999999999994E-2</v>
      </c>
      <c r="D24" s="9">
        <v>-0.60407999999999995</v>
      </c>
      <c r="E24" s="7">
        <v>-4.0469999999999999E-2</v>
      </c>
      <c r="F24" s="7">
        <f t="shared" si="3"/>
        <v>-4.046731919999999E-2</v>
      </c>
      <c r="G24" s="4" t="s">
        <v>13</v>
      </c>
      <c r="H24" s="7">
        <v>5.9929999999999997E-2</v>
      </c>
      <c r="I24" s="8">
        <v>5.9929999999999997E-2</v>
      </c>
      <c r="J24" s="9">
        <v>-0.10193000000000001</v>
      </c>
      <c r="K24" s="7">
        <v>-6.11E-3</v>
      </c>
      <c r="L24" s="7">
        <f t="shared" si="0"/>
        <v>-6.1086649000000005E-3</v>
      </c>
      <c r="M24" s="4" t="s">
        <v>13</v>
      </c>
      <c r="N24" s="7">
        <v>6.019E-2</v>
      </c>
      <c r="O24" s="8">
        <v>6.019E-2</v>
      </c>
      <c r="P24" s="10">
        <v>1798.50398</v>
      </c>
      <c r="Q24" s="11">
        <v>108.2433</v>
      </c>
      <c r="R24" s="11">
        <f t="shared" si="4"/>
        <v>108.2519545562</v>
      </c>
      <c r="S24" s="4" t="s">
        <v>13</v>
      </c>
      <c r="T24" s="7">
        <v>4.3479999999999998E-2</v>
      </c>
      <c r="U24" s="8">
        <v>4.3479999999999998E-2</v>
      </c>
      <c r="V24" s="9">
        <v>9.6140000000000003E-2</v>
      </c>
      <c r="W24" s="7">
        <v>4.1799999999999997E-3</v>
      </c>
      <c r="X24" s="7">
        <f t="shared" si="1"/>
        <v>4.1801672000000003E-3</v>
      </c>
      <c r="Y24" s="4" t="s">
        <v>13</v>
      </c>
      <c r="Z24" s="7">
        <v>3.1649999999999998E-2</v>
      </c>
      <c r="AA24" s="8">
        <v>3.1649999999999998E-2</v>
      </c>
      <c r="AB24" s="9">
        <v>3.2799999999999999E-3</v>
      </c>
      <c r="AC24" s="7">
        <v>1E-4</v>
      </c>
      <c r="AD24" s="7">
        <f t="shared" si="2"/>
        <v>1.0381199999999999E-4</v>
      </c>
      <c r="AE24" s="4" t="s">
        <v>13</v>
      </c>
    </row>
    <row r="25" spans="1:31" ht="14.1" customHeight="1" x14ac:dyDescent="0.2">
      <c r="A25" s="15" t="s">
        <v>31</v>
      </c>
      <c r="B25" s="7">
        <v>0.10291</v>
      </c>
      <c r="C25" s="8">
        <v>0.10291</v>
      </c>
      <c r="D25" s="9">
        <v>-3.2370000000000003E-2</v>
      </c>
      <c r="E25" s="7">
        <v>-3.3300000000000001E-3</v>
      </c>
      <c r="F25" s="7">
        <f t="shared" si="3"/>
        <v>-3.3311967000000005E-3</v>
      </c>
      <c r="G25" s="4" t="s">
        <v>13</v>
      </c>
      <c r="H25" s="7">
        <v>8.4610000000000005E-2</v>
      </c>
      <c r="I25" s="8">
        <v>8.4610000000000005E-2</v>
      </c>
      <c r="J25" s="9">
        <v>3.4110000000000001E-2</v>
      </c>
      <c r="K25" s="7">
        <v>2.8900000000000002E-3</v>
      </c>
      <c r="L25" s="7">
        <f t="shared" si="0"/>
        <v>2.8860471000000001E-3</v>
      </c>
      <c r="M25" s="4" t="s">
        <v>13</v>
      </c>
      <c r="N25" s="7">
        <v>9.7220000000000001E-2</v>
      </c>
      <c r="O25" s="8">
        <v>9.7220000000000001E-2</v>
      </c>
      <c r="P25" s="10">
        <v>2098.0292399999998</v>
      </c>
      <c r="Q25" s="11">
        <v>203.97506999999999</v>
      </c>
      <c r="R25" s="11">
        <f t="shared" si="4"/>
        <v>203.9704027128</v>
      </c>
      <c r="S25" s="4" t="s">
        <v>13</v>
      </c>
      <c r="T25" s="7">
        <v>0.10145</v>
      </c>
      <c r="U25" s="8">
        <v>0.10145</v>
      </c>
      <c r="V25" s="9">
        <v>9.5449999999999993E-2</v>
      </c>
      <c r="W25" s="7">
        <v>9.6799999999999994E-3</v>
      </c>
      <c r="X25" s="7">
        <f t="shared" si="1"/>
        <v>9.6834024999999987E-3</v>
      </c>
      <c r="Y25" s="4" t="s">
        <v>13</v>
      </c>
      <c r="Z25" s="7">
        <v>0.13291</v>
      </c>
      <c r="AA25" s="8">
        <v>0.13291</v>
      </c>
      <c r="AB25" s="9">
        <v>2.2419999999999999E-2</v>
      </c>
      <c r="AC25" s="7">
        <v>2.98E-3</v>
      </c>
      <c r="AD25" s="7">
        <f t="shared" si="2"/>
        <v>2.9798422E-3</v>
      </c>
      <c r="AE25" s="4" t="s">
        <v>13</v>
      </c>
    </row>
    <row r="26" spans="1:31" ht="14.1" customHeight="1" x14ac:dyDescent="0.2">
      <c r="A26" s="15" t="s">
        <v>32</v>
      </c>
      <c r="B26" s="7">
        <v>0.11359</v>
      </c>
      <c r="C26" s="8">
        <v>0.11359</v>
      </c>
      <c r="D26" s="9">
        <v>-0.34960999999999998</v>
      </c>
      <c r="E26" s="7">
        <v>-3.9710000000000002E-2</v>
      </c>
      <c r="F26" s="7">
        <f t="shared" si="3"/>
        <v>-3.9712199899999995E-2</v>
      </c>
      <c r="G26" s="4" t="s">
        <v>13</v>
      </c>
      <c r="H26" s="7">
        <v>0.10341</v>
      </c>
      <c r="I26" s="8">
        <v>0.10341</v>
      </c>
      <c r="J26" s="9">
        <v>-8.8340000000000002E-2</v>
      </c>
      <c r="K26" s="7">
        <v>-9.1400000000000006E-3</v>
      </c>
      <c r="L26" s="7">
        <f t="shared" si="0"/>
        <v>-9.1352394E-3</v>
      </c>
      <c r="M26" s="4" t="s">
        <v>13</v>
      </c>
      <c r="N26" s="7">
        <v>9.1050000000000006E-2</v>
      </c>
      <c r="O26" s="8">
        <v>9.1050000000000006E-2</v>
      </c>
      <c r="P26" s="10">
        <v>-4591.3003699999999</v>
      </c>
      <c r="Q26" s="11">
        <v>-418.03505999999999</v>
      </c>
      <c r="R26" s="11">
        <f t="shared" si="4"/>
        <v>-418.03789868850004</v>
      </c>
      <c r="S26" s="4" t="s">
        <v>13</v>
      </c>
      <c r="T26" s="7">
        <v>8.6959999999999996E-2</v>
      </c>
      <c r="U26" s="8">
        <v>8.6959999999999996E-2</v>
      </c>
      <c r="V26" s="9">
        <v>3.3520000000000001E-2</v>
      </c>
      <c r="W26" s="7">
        <v>2.9099999999999998E-3</v>
      </c>
      <c r="X26" s="7">
        <f t="shared" si="1"/>
        <v>2.9148991999999999E-3</v>
      </c>
      <c r="Y26" s="4" t="s">
        <v>13</v>
      </c>
      <c r="Z26" s="7">
        <v>2.5319999999999999E-2</v>
      </c>
      <c r="AA26" s="8">
        <v>2.5319999999999999E-2</v>
      </c>
      <c r="AB26" s="9">
        <v>0.60365000000000002</v>
      </c>
      <c r="AC26" s="7">
        <v>1.528E-2</v>
      </c>
      <c r="AD26" s="7">
        <f t="shared" si="2"/>
        <v>1.5284417999999999E-2</v>
      </c>
      <c r="AE26" s="4" t="s">
        <v>13</v>
      </c>
    </row>
    <row r="27" spans="1:31" ht="14.1" customHeight="1" x14ac:dyDescent="0.2">
      <c r="A27" s="15" t="s">
        <v>33</v>
      </c>
      <c r="B27" s="7">
        <v>0.12620999999999999</v>
      </c>
      <c r="C27" s="8">
        <v>0.12620999999999999</v>
      </c>
      <c r="D27" s="9">
        <v>0.27356999999999998</v>
      </c>
      <c r="E27" s="7">
        <v>3.4529999999999998E-2</v>
      </c>
      <c r="F27" s="7">
        <f t="shared" si="3"/>
        <v>3.4527269699999995E-2</v>
      </c>
      <c r="G27" s="4" t="s">
        <v>13</v>
      </c>
      <c r="H27" s="7">
        <v>0.13749</v>
      </c>
      <c r="I27" s="8">
        <v>0.13749</v>
      </c>
      <c r="J27" s="9">
        <v>0.18289</v>
      </c>
      <c r="K27" s="7">
        <v>2.5139999999999999E-2</v>
      </c>
      <c r="L27" s="7">
        <f t="shared" si="0"/>
        <v>2.5145546099999999E-2</v>
      </c>
      <c r="M27" s="4" t="s">
        <v>13</v>
      </c>
      <c r="N27" s="7">
        <v>0.15586</v>
      </c>
      <c r="O27" s="8">
        <v>0.15586</v>
      </c>
      <c r="P27" s="10">
        <v>4935.5751300000002</v>
      </c>
      <c r="Q27" s="11">
        <v>769.27945999999997</v>
      </c>
      <c r="R27" s="11">
        <f t="shared" si="4"/>
        <v>769.25873976180003</v>
      </c>
      <c r="S27" s="4" t="s">
        <v>13</v>
      </c>
      <c r="T27" s="7">
        <v>0.42029</v>
      </c>
      <c r="U27" s="8">
        <v>0.42029</v>
      </c>
      <c r="V27" s="9">
        <v>-0.19345000000000001</v>
      </c>
      <c r="W27" s="7">
        <v>-8.1309999999999993E-2</v>
      </c>
      <c r="X27" s="7">
        <f t="shared" si="1"/>
        <v>-8.1305100500000005E-2</v>
      </c>
      <c r="Y27" s="4" t="s">
        <v>13</v>
      </c>
      <c r="Z27" s="7">
        <v>0.41771999999999998</v>
      </c>
      <c r="AA27" s="8">
        <v>0.41771999999999998</v>
      </c>
      <c r="AB27" s="9">
        <v>-1.6299999999999999E-2</v>
      </c>
      <c r="AC27" s="7">
        <v>-6.8100000000000001E-3</v>
      </c>
      <c r="AD27" s="7">
        <f t="shared" si="2"/>
        <v>-6.8088359999999987E-3</v>
      </c>
      <c r="AE27" s="4" t="s">
        <v>13</v>
      </c>
    </row>
    <row r="28" spans="1:31" ht="14.1" customHeight="1" x14ac:dyDescent="0.2">
      <c r="A28" s="15" t="s">
        <v>34</v>
      </c>
      <c r="B28" s="7">
        <v>0.13592000000000001</v>
      </c>
      <c r="C28" s="8">
        <v>0.13592000000000001</v>
      </c>
      <c r="D28" s="9">
        <v>0.15348000000000001</v>
      </c>
      <c r="E28" s="7">
        <v>2.086E-2</v>
      </c>
      <c r="F28" s="7">
        <f t="shared" si="3"/>
        <v>2.0861001600000002E-2</v>
      </c>
      <c r="G28" s="4" t="s">
        <v>13</v>
      </c>
      <c r="H28" s="7">
        <v>0.11985999999999999</v>
      </c>
      <c r="I28" s="8">
        <v>0.11985999999999999</v>
      </c>
      <c r="J28" s="9">
        <v>9.8330000000000001E-2</v>
      </c>
      <c r="K28" s="7">
        <v>1.179E-2</v>
      </c>
      <c r="L28" s="7">
        <f t="shared" si="0"/>
        <v>1.1785833799999999E-2</v>
      </c>
      <c r="M28" s="4" t="s">
        <v>13</v>
      </c>
      <c r="N28" s="7">
        <v>0.19289999999999999</v>
      </c>
      <c r="O28" s="8">
        <v>0.19289999999999999</v>
      </c>
      <c r="P28" s="10">
        <v>-2506.6375800000001</v>
      </c>
      <c r="Q28" s="11">
        <v>-483.53348</v>
      </c>
      <c r="R28" s="11">
        <f t="shared" si="4"/>
        <v>-483.53038918199996</v>
      </c>
      <c r="S28" s="4" t="s">
        <v>13</v>
      </c>
      <c r="T28" s="7">
        <v>0.13042999999999999</v>
      </c>
      <c r="U28" s="8">
        <v>0.13042999999999999</v>
      </c>
      <c r="V28" s="9">
        <v>-3.9949999999999999E-2</v>
      </c>
      <c r="W28" s="7">
        <v>-5.2100000000000002E-3</v>
      </c>
      <c r="X28" s="7">
        <f t="shared" si="1"/>
        <v>-5.2106784999999996E-3</v>
      </c>
      <c r="Y28" s="4" t="s">
        <v>13</v>
      </c>
      <c r="Z28" s="7" t="s">
        <v>13</v>
      </c>
      <c r="AA28" s="8" t="s">
        <v>13</v>
      </c>
      <c r="AB28" s="9" t="s">
        <v>13</v>
      </c>
      <c r="AC28" s="7" t="s">
        <v>13</v>
      </c>
      <c r="AD28" s="7" t="s">
        <v>13</v>
      </c>
      <c r="AE28" s="4" t="s">
        <v>13</v>
      </c>
    </row>
    <row r="29" spans="1:31" ht="14.1" customHeight="1" x14ac:dyDescent="0.2">
      <c r="A29" s="15" t="s">
        <v>35</v>
      </c>
      <c r="B29" s="7">
        <v>9.7000000000000005E-4</v>
      </c>
      <c r="C29" s="8">
        <v>9.7000000000000005E-4</v>
      </c>
      <c r="D29" s="9">
        <v>8.276E-2</v>
      </c>
      <c r="E29" s="7">
        <v>8.0000000000000007E-5</v>
      </c>
      <c r="F29" s="7">
        <f t="shared" si="3"/>
        <v>8.0277200000000005E-5</v>
      </c>
      <c r="G29" s="4" t="s">
        <v>13</v>
      </c>
      <c r="H29" s="7">
        <v>1.1800000000000001E-3</v>
      </c>
      <c r="I29" s="8">
        <v>1.1800000000000001E-3</v>
      </c>
      <c r="J29" s="9">
        <v>0.53727000000000003</v>
      </c>
      <c r="K29" s="7">
        <v>6.3000000000000003E-4</v>
      </c>
      <c r="L29" s="7">
        <f t="shared" si="0"/>
        <v>6.3397860000000009E-4</v>
      </c>
      <c r="M29" s="4" t="s">
        <v>13</v>
      </c>
      <c r="N29" s="7">
        <v>1.5399999999999999E-3</v>
      </c>
      <c r="O29" s="8">
        <v>1.5399999999999999E-3</v>
      </c>
      <c r="P29" s="10">
        <v>1606.6446000000001</v>
      </c>
      <c r="Q29" s="11">
        <v>2.47939</v>
      </c>
      <c r="R29" s="11">
        <f t="shared" si="4"/>
        <v>2.474232684</v>
      </c>
      <c r="S29" s="4" t="s">
        <v>13</v>
      </c>
      <c r="T29" s="7">
        <v>0</v>
      </c>
      <c r="U29" s="8">
        <v>0</v>
      </c>
      <c r="V29" s="9">
        <v>-0.26023000000000002</v>
      </c>
      <c r="W29" s="7">
        <v>0</v>
      </c>
      <c r="X29" s="7">
        <f t="shared" si="1"/>
        <v>0</v>
      </c>
      <c r="Y29" s="4" t="s">
        <v>13</v>
      </c>
      <c r="Z29" s="7">
        <v>3.1649999999999998E-2</v>
      </c>
      <c r="AA29" s="8">
        <v>3.1649999999999998E-2</v>
      </c>
      <c r="AB29" s="9">
        <v>-0.39959</v>
      </c>
      <c r="AC29" s="7">
        <v>-1.265E-2</v>
      </c>
      <c r="AD29" s="7">
        <f t="shared" ref="AD29:AD32" si="5">AA29*AB29</f>
        <v>-1.2647023499999998E-2</v>
      </c>
      <c r="AE29" s="4" t="s">
        <v>13</v>
      </c>
    </row>
    <row r="30" spans="1:31" ht="14.1" customHeight="1" x14ac:dyDescent="0.2">
      <c r="A30" s="15" t="s">
        <v>36</v>
      </c>
      <c r="B30" s="7">
        <v>6.3109999999999999E-2</v>
      </c>
      <c r="C30" s="8">
        <v>6.3109999999999999E-2</v>
      </c>
      <c r="D30" s="9">
        <v>0.12605</v>
      </c>
      <c r="E30" s="7">
        <v>7.9500000000000005E-3</v>
      </c>
      <c r="F30" s="7">
        <f t="shared" si="3"/>
        <v>7.955015499999999E-3</v>
      </c>
      <c r="G30" s="4" t="s">
        <v>13</v>
      </c>
      <c r="H30" s="7">
        <v>7.2859999999999994E-2</v>
      </c>
      <c r="I30" s="8">
        <v>7.2859999999999994E-2</v>
      </c>
      <c r="J30" s="9">
        <v>0.21772</v>
      </c>
      <c r="K30" s="7">
        <v>1.5859999999999999E-2</v>
      </c>
      <c r="L30" s="7">
        <f t="shared" si="0"/>
        <v>1.5863079199999998E-2</v>
      </c>
      <c r="M30" s="4" t="s">
        <v>13</v>
      </c>
      <c r="N30" s="7">
        <v>6.4810000000000006E-2</v>
      </c>
      <c r="O30" s="8">
        <v>6.4810000000000006E-2</v>
      </c>
      <c r="P30" s="10">
        <v>4145.7136700000001</v>
      </c>
      <c r="Q30" s="11">
        <v>268.70366000000001</v>
      </c>
      <c r="R30" s="11">
        <f t="shared" si="4"/>
        <v>268.68370295270006</v>
      </c>
      <c r="S30" s="4" t="s">
        <v>13</v>
      </c>
      <c r="T30" s="7">
        <v>0.2029</v>
      </c>
      <c r="U30" s="8">
        <v>0.2029</v>
      </c>
      <c r="V30" s="9">
        <v>0.12914</v>
      </c>
      <c r="W30" s="7">
        <v>2.6200000000000001E-2</v>
      </c>
      <c r="X30" s="7">
        <f t="shared" si="1"/>
        <v>2.6202506E-2</v>
      </c>
      <c r="Y30" s="4" t="s">
        <v>13</v>
      </c>
      <c r="Z30" s="7">
        <v>0.17721999999999999</v>
      </c>
      <c r="AA30" s="8">
        <v>0.17721999999999999</v>
      </c>
      <c r="AB30" s="9">
        <v>0.12488</v>
      </c>
      <c r="AC30" s="7">
        <v>2.213E-2</v>
      </c>
      <c r="AD30" s="7">
        <f t="shared" si="5"/>
        <v>2.2131233599999998E-2</v>
      </c>
      <c r="AE30" s="4" t="s">
        <v>13</v>
      </c>
    </row>
    <row r="31" spans="1:31" ht="14.1" customHeight="1" x14ac:dyDescent="0.2">
      <c r="A31" s="15" t="s">
        <v>37</v>
      </c>
      <c r="B31" s="7">
        <v>6.4079999999999998E-2</v>
      </c>
      <c r="C31" s="8">
        <v>6.4079999999999998E-2</v>
      </c>
      <c r="D31" s="9">
        <v>-1.6240000000000001E-2</v>
      </c>
      <c r="E31" s="7">
        <v>-1.0399999999999999E-3</v>
      </c>
      <c r="F31" s="7">
        <f t="shared" si="3"/>
        <v>-1.0406592000000001E-3</v>
      </c>
      <c r="G31" s="4" t="s">
        <v>13</v>
      </c>
      <c r="H31" s="7">
        <v>7.8729999999999994E-2</v>
      </c>
      <c r="I31" s="8">
        <v>7.8729999999999994E-2</v>
      </c>
      <c r="J31" s="9">
        <v>-4.1390000000000003E-2</v>
      </c>
      <c r="K31" s="7">
        <v>-3.2599999999999999E-3</v>
      </c>
      <c r="L31" s="7">
        <f t="shared" si="0"/>
        <v>-3.2586347000000001E-3</v>
      </c>
      <c r="M31" s="4" t="s">
        <v>13</v>
      </c>
      <c r="N31" s="7">
        <v>6.9440000000000002E-2</v>
      </c>
      <c r="O31" s="8">
        <v>6.9440000000000002E-2</v>
      </c>
      <c r="P31" s="10">
        <v>73.131950000000003</v>
      </c>
      <c r="Q31" s="11">
        <v>5.0786100000000003</v>
      </c>
      <c r="R31" s="11">
        <f t="shared" si="4"/>
        <v>5.0782826080000003</v>
      </c>
      <c r="S31" s="4" t="s">
        <v>13</v>
      </c>
      <c r="T31" s="7">
        <v>0.34782999999999997</v>
      </c>
      <c r="U31" s="8">
        <v>0.34782999999999997</v>
      </c>
      <c r="V31" s="9">
        <v>-6.5140000000000003E-2</v>
      </c>
      <c r="W31" s="7">
        <v>-2.266E-2</v>
      </c>
      <c r="X31" s="7">
        <f t="shared" si="1"/>
        <v>-2.2657646199999999E-2</v>
      </c>
      <c r="Y31" s="4" t="s">
        <v>13</v>
      </c>
      <c r="Z31" s="7">
        <v>0.29114000000000001</v>
      </c>
      <c r="AA31" s="8">
        <v>0.29114000000000001</v>
      </c>
      <c r="AB31" s="9">
        <v>-4.9200000000000001E-2</v>
      </c>
      <c r="AC31" s="7">
        <v>-1.4319999999999999E-2</v>
      </c>
      <c r="AD31" s="7">
        <f t="shared" si="5"/>
        <v>-1.4324088E-2</v>
      </c>
      <c r="AE31" s="4" t="s">
        <v>13</v>
      </c>
    </row>
    <row r="32" spans="1:31" ht="14.1" customHeight="1" x14ac:dyDescent="0.2">
      <c r="A32" s="15" t="s">
        <v>38</v>
      </c>
      <c r="B32" s="7">
        <v>0.22524</v>
      </c>
      <c r="C32" s="8">
        <v>0.22524</v>
      </c>
      <c r="D32" s="9">
        <v>-0.15945000000000001</v>
      </c>
      <c r="E32" s="7">
        <v>-3.5909999999999997E-2</v>
      </c>
      <c r="F32" s="7">
        <f t="shared" si="3"/>
        <v>-3.5914517999999999E-2</v>
      </c>
      <c r="G32" s="4" t="s">
        <v>13</v>
      </c>
      <c r="H32" s="7">
        <v>0.21973999999999999</v>
      </c>
      <c r="I32" s="8">
        <v>0.21973999999999999</v>
      </c>
      <c r="J32" s="9">
        <v>-0.11865000000000001</v>
      </c>
      <c r="K32" s="7">
        <v>-2.6069999999999999E-2</v>
      </c>
      <c r="L32" s="7">
        <f t="shared" si="0"/>
        <v>-2.6072151000000002E-2</v>
      </c>
      <c r="M32" s="4" t="s">
        <v>13</v>
      </c>
      <c r="N32" s="7">
        <v>0.22377</v>
      </c>
      <c r="O32" s="8">
        <v>0.22377</v>
      </c>
      <c r="P32" s="10">
        <v>1210.0405699999999</v>
      </c>
      <c r="Q32" s="11">
        <v>270.76524999999998</v>
      </c>
      <c r="R32" s="11">
        <f t="shared" si="4"/>
        <v>270.77077834889997</v>
      </c>
      <c r="S32" s="4" t="s">
        <v>13</v>
      </c>
      <c r="T32" s="7">
        <v>0.50724999999999998</v>
      </c>
      <c r="U32" s="8">
        <v>0.50724999999999998</v>
      </c>
      <c r="V32" s="9">
        <v>-9.1410000000000005E-2</v>
      </c>
      <c r="W32" s="7">
        <v>-4.6370000000000001E-2</v>
      </c>
      <c r="X32" s="7">
        <f t="shared" si="1"/>
        <v>-4.63677225E-2</v>
      </c>
      <c r="Y32" s="4" t="s">
        <v>13</v>
      </c>
      <c r="Z32" s="7">
        <v>0.46203</v>
      </c>
      <c r="AA32" s="8">
        <v>0.46203</v>
      </c>
      <c r="AB32" s="9">
        <v>6.2729999999999994E-2</v>
      </c>
      <c r="AC32" s="7">
        <v>2.8979999999999999E-2</v>
      </c>
      <c r="AD32" s="7">
        <f t="shared" si="5"/>
        <v>2.8983141899999999E-2</v>
      </c>
      <c r="AE32" s="4" t="s">
        <v>13</v>
      </c>
    </row>
    <row r="33" spans="1:31" ht="14.1" customHeight="1" x14ac:dyDescent="0.2">
      <c r="A33" s="15" t="s">
        <v>39</v>
      </c>
      <c r="B33" s="7">
        <v>2.2360000000000001E-2</v>
      </c>
      <c r="C33" s="8">
        <v>2.2360000000000001E-2</v>
      </c>
      <c r="D33" s="9">
        <v>1.847E-2</v>
      </c>
      <c r="E33" s="7">
        <v>4.0999999999999999E-4</v>
      </c>
      <c r="F33" s="7">
        <f t="shared" si="3"/>
        <v>4.1298920000000001E-4</v>
      </c>
      <c r="G33" s="4" t="s">
        <v>13</v>
      </c>
      <c r="H33" s="7">
        <v>3.3930000000000002E-2</v>
      </c>
      <c r="I33" s="8">
        <v>3.3930000000000002E-2</v>
      </c>
      <c r="J33" s="9">
        <v>-2.0699999999999998E-3</v>
      </c>
      <c r="K33" s="7">
        <v>-6.9999999999999994E-5</v>
      </c>
      <c r="L33" s="7">
        <f t="shared" si="0"/>
        <v>-7.0235100000000001E-5</v>
      </c>
      <c r="M33" s="4" t="s">
        <v>13</v>
      </c>
      <c r="N33" s="7">
        <v>0.02</v>
      </c>
      <c r="O33" s="8">
        <v>0.02</v>
      </c>
      <c r="P33" s="10">
        <v>1428.5490199999999</v>
      </c>
      <c r="Q33" s="11">
        <v>28.570979999999999</v>
      </c>
      <c r="R33" s="11">
        <f t="shared" si="4"/>
        <v>28.5709804</v>
      </c>
      <c r="S33" s="4" t="s">
        <v>13</v>
      </c>
      <c r="T33" s="7">
        <v>0.37747000000000003</v>
      </c>
      <c r="U33" s="8">
        <v>0.37747000000000003</v>
      </c>
      <c r="V33" s="9">
        <v>9.7500000000000003E-2</v>
      </c>
      <c r="W33" s="7">
        <v>3.6810000000000002E-2</v>
      </c>
      <c r="X33" s="7">
        <f t="shared" si="1"/>
        <v>3.6803325000000005E-2</v>
      </c>
      <c r="Y33" s="4" t="s">
        <v>13</v>
      </c>
      <c r="Z33" s="7" t="s">
        <v>13</v>
      </c>
      <c r="AA33" s="8" t="s">
        <v>13</v>
      </c>
      <c r="AB33" s="9" t="s">
        <v>13</v>
      </c>
      <c r="AC33" s="7" t="s">
        <v>13</v>
      </c>
      <c r="AD33" s="7" t="s">
        <v>13</v>
      </c>
      <c r="AE33" s="4" t="s">
        <v>13</v>
      </c>
    </row>
    <row r="34" spans="1:31" ht="14.1" customHeight="1" x14ac:dyDescent="0.2">
      <c r="A34" s="15" t="s">
        <v>40</v>
      </c>
      <c r="B34" s="7" t="s">
        <v>13</v>
      </c>
      <c r="C34" s="8" t="s">
        <v>13</v>
      </c>
      <c r="D34" s="9" t="s">
        <v>13</v>
      </c>
      <c r="E34" s="7" t="s">
        <v>13</v>
      </c>
      <c r="F34" s="7" t="s">
        <v>13</v>
      </c>
      <c r="G34" s="4" t="s">
        <v>13</v>
      </c>
      <c r="H34" s="7" t="s">
        <v>13</v>
      </c>
      <c r="I34" s="8" t="s">
        <v>13</v>
      </c>
      <c r="J34" s="9" t="s">
        <v>13</v>
      </c>
      <c r="K34" s="7" t="s">
        <v>13</v>
      </c>
      <c r="L34" s="7" t="s">
        <v>13</v>
      </c>
      <c r="M34" s="4" t="s">
        <v>13</v>
      </c>
      <c r="N34" s="7">
        <v>0.55606999999999995</v>
      </c>
      <c r="O34" s="8">
        <v>0.55606999999999995</v>
      </c>
      <c r="P34" s="10">
        <v>10401.248799999999</v>
      </c>
      <c r="Q34" s="11">
        <v>5783.8614299999999</v>
      </c>
      <c r="R34" s="11">
        <f t="shared" si="4"/>
        <v>5783.822420215999</v>
      </c>
      <c r="S34" s="4" t="s">
        <v>13</v>
      </c>
      <c r="T34" s="7" t="s">
        <v>13</v>
      </c>
      <c r="U34" s="8" t="s">
        <v>13</v>
      </c>
      <c r="V34" s="9" t="s">
        <v>13</v>
      </c>
      <c r="W34" s="7" t="s">
        <v>13</v>
      </c>
      <c r="X34" s="7" t="s">
        <v>13</v>
      </c>
      <c r="Y34" s="4" t="s">
        <v>13</v>
      </c>
      <c r="Z34" s="7" t="s">
        <v>13</v>
      </c>
      <c r="AA34" s="8" t="s">
        <v>13</v>
      </c>
      <c r="AB34" s="9" t="s">
        <v>13</v>
      </c>
      <c r="AC34" s="7" t="s">
        <v>13</v>
      </c>
      <c r="AD34" s="7" t="s">
        <v>13</v>
      </c>
      <c r="AE34" s="4" t="s">
        <v>13</v>
      </c>
    </row>
    <row r="35" spans="1:31" ht="14.1" customHeight="1" x14ac:dyDescent="0.2">
      <c r="A35" s="15" t="s">
        <v>41</v>
      </c>
      <c r="B35" s="7">
        <v>0.70484999999999998</v>
      </c>
      <c r="C35" s="8">
        <v>0.70484999999999998</v>
      </c>
      <c r="D35" s="9">
        <v>0.11734</v>
      </c>
      <c r="E35" s="7">
        <v>8.2710000000000006E-2</v>
      </c>
      <c r="F35" s="7">
        <f t="shared" si="3"/>
        <v>8.2707098999999992E-2</v>
      </c>
      <c r="G35" s="4" t="s">
        <v>13</v>
      </c>
      <c r="H35" s="7">
        <v>0.67215000000000003</v>
      </c>
      <c r="I35" s="8">
        <v>0.67215000000000003</v>
      </c>
      <c r="J35" s="9">
        <v>0.2089</v>
      </c>
      <c r="K35" s="7">
        <v>0.14041000000000001</v>
      </c>
      <c r="L35" s="7">
        <f t="shared" ref="L35" si="6">I35*J35</f>
        <v>0.14041213499999999</v>
      </c>
      <c r="M35" s="4" t="s">
        <v>13</v>
      </c>
      <c r="N35" s="7">
        <v>0.74536999999999998</v>
      </c>
      <c r="O35" s="8">
        <v>0.74536999999999998</v>
      </c>
      <c r="P35" s="10">
        <v>-4252.6733100000001</v>
      </c>
      <c r="Q35" s="11">
        <v>-3169.8166799999999</v>
      </c>
      <c r="R35" s="11">
        <f t="shared" si="4"/>
        <v>-3169.8151050747001</v>
      </c>
      <c r="S35" s="4" t="s">
        <v>13</v>
      </c>
      <c r="T35" s="7">
        <v>0.56521999999999994</v>
      </c>
      <c r="U35" s="8">
        <v>0.56521999999999994</v>
      </c>
      <c r="V35" s="9">
        <v>8.0740000000000006E-2</v>
      </c>
      <c r="W35" s="7">
        <v>4.564E-2</v>
      </c>
      <c r="X35" s="7">
        <f t="shared" ref="X35" si="7">U35*V35</f>
        <v>4.5635862799999996E-2</v>
      </c>
      <c r="Y35" s="4" t="s">
        <v>13</v>
      </c>
      <c r="Z35" s="7">
        <v>0.44936999999999999</v>
      </c>
      <c r="AA35" s="8">
        <v>0.44936999999999999</v>
      </c>
      <c r="AB35" s="9">
        <v>-0.11198</v>
      </c>
      <c r="AC35" s="7">
        <v>-5.0319999999999997E-2</v>
      </c>
      <c r="AD35" s="7">
        <f t="shared" ref="AD35:AD47" si="8">AA35*AB35</f>
        <v>-5.0320452599999996E-2</v>
      </c>
      <c r="AE35" s="4" t="s">
        <v>13</v>
      </c>
    </row>
    <row r="36" spans="1:31" ht="14.1" customHeight="1" x14ac:dyDescent="0.2">
      <c r="A36" s="15" t="s">
        <v>42</v>
      </c>
      <c r="B36" s="7" t="s">
        <v>13</v>
      </c>
      <c r="C36" s="8" t="s">
        <v>13</v>
      </c>
      <c r="D36" s="9" t="s">
        <v>13</v>
      </c>
      <c r="E36" s="7" t="s">
        <v>13</v>
      </c>
      <c r="F36" s="7" t="s">
        <v>13</v>
      </c>
      <c r="G36" s="4" t="s">
        <v>13</v>
      </c>
      <c r="H36" s="7" t="s">
        <v>13</v>
      </c>
      <c r="I36" s="8" t="s">
        <v>13</v>
      </c>
      <c r="J36" s="9" t="s">
        <v>13</v>
      </c>
      <c r="K36" s="7" t="s">
        <v>13</v>
      </c>
      <c r="L36" s="7" t="s">
        <v>13</v>
      </c>
      <c r="M36" s="4" t="s">
        <v>13</v>
      </c>
      <c r="N36" s="7" t="s">
        <v>13</v>
      </c>
      <c r="O36" s="8" t="s">
        <v>13</v>
      </c>
      <c r="P36" s="10" t="s">
        <v>13</v>
      </c>
      <c r="Q36" s="11" t="s">
        <v>13</v>
      </c>
      <c r="R36" s="11" t="s">
        <v>13</v>
      </c>
      <c r="S36" s="4" t="s">
        <v>13</v>
      </c>
      <c r="T36" s="7" t="s">
        <v>13</v>
      </c>
      <c r="U36" s="8" t="s">
        <v>13</v>
      </c>
      <c r="V36" s="9" t="s">
        <v>13</v>
      </c>
      <c r="W36" s="7" t="s">
        <v>13</v>
      </c>
      <c r="X36" s="7" t="s">
        <v>13</v>
      </c>
      <c r="Y36" s="4" t="s">
        <v>13</v>
      </c>
      <c r="Z36" s="7">
        <v>8.4199999999999997E-2</v>
      </c>
      <c r="AA36" s="8">
        <v>8.4199999999999997E-2</v>
      </c>
      <c r="AB36" s="9">
        <v>-3.9570000000000001E-2</v>
      </c>
      <c r="AC36" s="7">
        <v>-3.3300000000000001E-3</v>
      </c>
      <c r="AD36" s="7">
        <f t="shared" si="8"/>
        <v>-3.3317939999999999E-3</v>
      </c>
      <c r="AE36" s="4" t="s">
        <v>13</v>
      </c>
    </row>
    <row r="37" spans="1:31" ht="14.1" customHeight="1" x14ac:dyDescent="0.2">
      <c r="A37" s="15" t="s">
        <v>43</v>
      </c>
      <c r="B37" s="7" t="s">
        <v>13</v>
      </c>
      <c r="C37" s="8" t="s">
        <v>13</v>
      </c>
      <c r="D37" s="9" t="s">
        <v>13</v>
      </c>
      <c r="E37" s="7" t="s">
        <v>13</v>
      </c>
      <c r="F37" s="7" t="s">
        <v>13</v>
      </c>
      <c r="G37" s="4" t="s">
        <v>13</v>
      </c>
      <c r="H37" s="7" t="s">
        <v>13</v>
      </c>
      <c r="I37" s="8" t="s">
        <v>13</v>
      </c>
      <c r="J37" s="9" t="s">
        <v>13</v>
      </c>
      <c r="K37" s="7" t="s">
        <v>13</v>
      </c>
      <c r="L37" s="7" t="s">
        <v>13</v>
      </c>
      <c r="M37" s="4" t="s">
        <v>13</v>
      </c>
      <c r="N37" s="7" t="s">
        <v>13</v>
      </c>
      <c r="O37" s="8" t="s">
        <v>13</v>
      </c>
      <c r="P37" s="10" t="s">
        <v>13</v>
      </c>
      <c r="Q37" s="11" t="s">
        <v>13</v>
      </c>
      <c r="R37" s="11" t="s">
        <v>13</v>
      </c>
      <c r="S37" s="4" t="s">
        <v>13</v>
      </c>
      <c r="T37" s="7" t="s">
        <v>13</v>
      </c>
      <c r="U37" s="8" t="s">
        <v>13</v>
      </c>
      <c r="V37" s="9" t="s">
        <v>13</v>
      </c>
      <c r="W37" s="7" t="s">
        <v>13</v>
      </c>
      <c r="X37" s="7" t="s">
        <v>13</v>
      </c>
      <c r="Y37" s="4" t="s">
        <v>13</v>
      </c>
      <c r="Z37" s="7">
        <v>0.36709000000000003</v>
      </c>
      <c r="AA37" s="8">
        <v>0.36709000000000003</v>
      </c>
      <c r="AB37" s="9">
        <v>-0.18282000000000001</v>
      </c>
      <c r="AC37" s="7">
        <v>-6.7110000000000003E-2</v>
      </c>
      <c r="AD37" s="7">
        <f t="shared" si="8"/>
        <v>-6.7111393800000002E-2</v>
      </c>
      <c r="AE37" s="4" t="s">
        <v>13</v>
      </c>
    </row>
    <row r="38" spans="1:31" ht="14.1" customHeight="1" x14ac:dyDescent="0.2">
      <c r="A38" s="15" t="s">
        <v>44</v>
      </c>
      <c r="B38" s="7">
        <v>5.5590000000000001E-2</v>
      </c>
      <c r="C38" s="8">
        <v>5.5590000000000001E-2</v>
      </c>
      <c r="D38" s="9">
        <v>-2.8124799999999999</v>
      </c>
      <c r="E38" s="7">
        <v>-0.15634000000000001</v>
      </c>
      <c r="F38" s="7">
        <f t="shared" ref="F38:F47" si="9">C38*D38</f>
        <v>-0.15634576319999999</v>
      </c>
      <c r="G38" s="4" t="s">
        <v>13</v>
      </c>
      <c r="H38" s="7">
        <v>5.5840000000000001E-2</v>
      </c>
      <c r="I38" s="8">
        <v>5.5840000000000001E-2</v>
      </c>
      <c r="J38" s="9">
        <v>1.43634</v>
      </c>
      <c r="K38" s="7">
        <v>8.0199999999999994E-2</v>
      </c>
      <c r="L38" s="7">
        <f t="shared" ref="L38:L47" si="10">I38*J38</f>
        <v>8.0205225599999999E-2</v>
      </c>
      <c r="M38" s="4" t="s">
        <v>13</v>
      </c>
      <c r="N38" s="7">
        <v>5.586E-2</v>
      </c>
      <c r="O38" s="8">
        <v>5.586E-2</v>
      </c>
      <c r="P38" s="10">
        <v>-38970.047350000001</v>
      </c>
      <c r="Q38" s="11">
        <v>-2176.7573299999999</v>
      </c>
      <c r="R38" s="11">
        <v>-2176.7573299999999</v>
      </c>
      <c r="S38" s="4" t="s">
        <v>13</v>
      </c>
      <c r="T38" s="7">
        <v>5.5849999999999997E-2</v>
      </c>
      <c r="U38" s="8">
        <v>5.5849999999999997E-2</v>
      </c>
      <c r="V38" s="9">
        <v>0.66534000000000004</v>
      </c>
      <c r="W38" s="7">
        <v>3.7159999999999999E-2</v>
      </c>
      <c r="X38" s="7">
        <f t="shared" ref="X38:X47" si="11">U38*V38</f>
        <v>3.7159239000000004E-2</v>
      </c>
      <c r="Y38" s="4" t="s">
        <v>13</v>
      </c>
      <c r="Z38" s="7">
        <v>5.4039999999999998E-2</v>
      </c>
      <c r="AA38" s="8">
        <v>5.4039999999999998E-2</v>
      </c>
      <c r="AB38" s="9">
        <v>-30.12322</v>
      </c>
      <c r="AC38" s="7">
        <v>-1.62795</v>
      </c>
      <c r="AD38" s="7">
        <f t="shared" si="8"/>
        <v>-1.6278588087999999</v>
      </c>
      <c r="AE38" s="4" t="s">
        <v>13</v>
      </c>
    </row>
    <row r="39" spans="1:31" ht="14.1" customHeight="1" x14ac:dyDescent="0.2">
      <c r="A39" s="15" t="s">
        <v>45</v>
      </c>
      <c r="B39" s="7">
        <v>0.22739999999999999</v>
      </c>
      <c r="C39" s="8">
        <v>0.22739999999999999</v>
      </c>
      <c r="D39" s="9">
        <v>0.87202000000000002</v>
      </c>
      <c r="E39" s="7">
        <v>0.1983</v>
      </c>
      <c r="F39" s="7">
        <f t="shared" si="9"/>
        <v>0.19829734799999998</v>
      </c>
      <c r="G39" s="4" t="s">
        <v>13</v>
      </c>
      <c r="H39" s="7">
        <v>0.22727</v>
      </c>
      <c r="I39" s="8">
        <v>0.22727</v>
      </c>
      <c r="J39" s="9">
        <v>4.0214699999999999</v>
      </c>
      <c r="K39" s="7">
        <v>0.91395000000000004</v>
      </c>
      <c r="L39" s="7">
        <f t="shared" si="10"/>
        <v>0.91395948689999995</v>
      </c>
      <c r="M39" s="4" t="s">
        <v>13</v>
      </c>
      <c r="N39" s="7">
        <v>0.22824</v>
      </c>
      <c r="O39" s="8">
        <v>0.22824</v>
      </c>
      <c r="P39" s="10">
        <v>-9093.8948600000003</v>
      </c>
      <c r="Q39" s="11">
        <v>-2075.61591</v>
      </c>
      <c r="R39" s="11">
        <v>-2075.61591</v>
      </c>
      <c r="S39" s="4" t="s">
        <v>13</v>
      </c>
      <c r="T39" s="7">
        <v>0.23830999999999999</v>
      </c>
      <c r="U39" s="8">
        <v>0.23830999999999999</v>
      </c>
      <c r="V39" s="9">
        <v>0.75116000000000005</v>
      </c>
      <c r="W39" s="7">
        <v>0.17901</v>
      </c>
      <c r="X39" s="7">
        <f t="shared" si="11"/>
        <v>0.1790089396</v>
      </c>
      <c r="Y39" s="4" t="s">
        <v>13</v>
      </c>
      <c r="Z39" s="7">
        <v>0.23196</v>
      </c>
      <c r="AA39" s="8">
        <v>0.23196</v>
      </c>
      <c r="AB39" s="9">
        <v>-8.0225399999999993</v>
      </c>
      <c r="AC39" s="7">
        <v>-1.8608800000000001</v>
      </c>
      <c r="AD39" s="7">
        <f t="shared" si="8"/>
        <v>-1.8609083783999998</v>
      </c>
      <c r="AE39" s="4" t="s">
        <v>13</v>
      </c>
    </row>
    <row r="40" spans="1:31" ht="14.1" customHeight="1" x14ac:dyDescent="0.2">
      <c r="A40" s="15" t="s">
        <v>46</v>
      </c>
      <c r="B40" s="7">
        <v>3.3770000000000001E-2</v>
      </c>
      <c r="C40" s="8">
        <v>3.3770000000000001E-2</v>
      </c>
      <c r="D40" s="9">
        <v>-3.0236999999999998</v>
      </c>
      <c r="E40" s="7">
        <v>-0.1021</v>
      </c>
      <c r="F40" s="7">
        <f t="shared" si="9"/>
        <v>-0.102110349</v>
      </c>
      <c r="G40" s="4" t="s">
        <v>13</v>
      </c>
      <c r="H40" s="7">
        <v>3.3619999999999997E-2</v>
      </c>
      <c r="I40" s="8">
        <v>3.3619999999999997E-2</v>
      </c>
      <c r="J40" s="9">
        <v>-1.8959999999999999</v>
      </c>
      <c r="K40" s="7">
        <v>-6.3729999999999995E-2</v>
      </c>
      <c r="L40" s="7">
        <f t="shared" si="10"/>
        <v>-6.3743519999999998E-2</v>
      </c>
      <c r="M40" s="4" t="s">
        <v>13</v>
      </c>
      <c r="N40" s="7">
        <v>3.3759999999999998E-2</v>
      </c>
      <c r="O40" s="8">
        <v>3.3759999999999998E-2</v>
      </c>
      <c r="P40" s="10">
        <v>93648.171319999994</v>
      </c>
      <c r="Q40" s="11">
        <v>3161.8333899999998</v>
      </c>
      <c r="R40" s="11">
        <v>3161.8333899999998</v>
      </c>
      <c r="S40" s="4" t="s">
        <v>13</v>
      </c>
      <c r="T40" s="7">
        <v>3.2980000000000002E-2</v>
      </c>
      <c r="U40" s="8">
        <v>3.2980000000000002E-2</v>
      </c>
      <c r="V40" s="9">
        <v>-7.6309899999999997</v>
      </c>
      <c r="W40" s="7">
        <v>-0.25163999999999997</v>
      </c>
      <c r="X40" s="7">
        <f t="shared" si="11"/>
        <v>-0.2516700502</v>
      </c>
      <c r="Y40" s="4" t="s">
        <v>13</v>
      </c>
      <c r="Z40" s="7">
        <v>3.2460000000000003E-2</v>
      </c>
      <c r="AA40" s="8">
        <v>3.2460000000000003E-2</v>
      </c>
      <c r="AB40" s="9">
        <v>-31.86965</v>
      </c>
      <c r="AC40" s="7">
        <v>-1.0346</v>
      </c>
      <c r="AD40" s="7">
        <f t="shared" si="8"/>
        <v>-1.034488839</v>
      </c>
      <c r="AE40" s="4" t="s">
        <v>13</v>
      </c>
    </row>
    <row r="41" spans="1:31" ht="14.1" customHeight="1" x14ac:dyDescent="0.2">
      <c r="A41" s="15" t="s">
        <v>47</v>
      </c>
      <c r="B41" s="7">
        <v>1.5810000000000001E-2</v>
      </c>
      <c r="C41" s="8">
        <v>1.5810000000000001E-2</v>
      </c>
      <c r="D41" s="9">
        <v>-2.1224099999999999</v>
      </c>
      <c r="E41" s="7">
        <v>-3.3550000000000003E-2</v>
      </c>
      <c r="F41" s="7">
        <f t="shared" si="9"/>
        <v>-3.3555302100000003E-2</v>
      </c>
      <c r="G41" s="4" t="s">
        <v>13</v>
      </c>
      <c r="H41" s="7">
        <v>1.5599999999999999E-2</v>
      </c>
      <c r="I41" s="8">
        <v>1.5599999999999999E-2</v>
      </c>
      <c r="J41" s="9">
        <v>7.8044700000000002</v>
      </c>
      <c r="K41" s="7">
        <v>0.12177</v>
      </c>
      <c r="L41" s="7">
        <f t="shared" si="10"/>
        <v>0.121749732</v>
      </c>
      <c r="M41" s="4" t="s">
        <v>13</v>
      </c>
      <c r="N41" s="7">
        <v>1.5800000000000002E-2</v>
      </c>
      <c r="O41" s="8">
        <v>1.5800000000000002E-2</v>
      </c>
      <c r="P41" s="10">
        <v>-23661.883010000001</v>
      </c>
      <c r="Q41" s="11">
        <v>-373.97136</v>
      </c>
      <c r="R41" s="11">
        <v>-373.97136</v>
      </c>
      <c r="S41" s="4" t="s">
        <v>13</v>
      </c>
      <c r="T41" s="7">
        <v>1.285E-2</v>
      </c>
      <c r="U41" s="8">
        <v>1.285E-2</v>
      </c>
      <c r="V41" s="9">
        <v>-2.61476</v>
      </c>
      <c r="W41" s="7">
        <v>-3.3610000000000001E-2</v>
      </c>
      <c r="X41" s="7">
        <f t="shared" si="11"/>
        <v>-3.3599666E-2</v>
      </c>
      <c r="Y41" s="4" t="s">
        <v>13</v>
      </c>
      <c r="Z41" s="7">
        <v>1.035E-2</v>
      </c>
      <c r="AA41" s="8">
        <v>1.035E-2</v>
      </c>
      <c r="AB41" s="9">
        <v>-47.066020000000002</v>
      </c>
      <c r="AC41" s="7">
        <v>-0.48697000000000001</v>
      </c>
      <c r="AD41" s="7">
        <f t="shared" si="8"/>
        <v>-0.48713330700000002</v>
      </c>
      <c r="AE41" s="4" t="s">
        <v>13</v>
      </c>
    </row>
    <row r="42" spans="1:31" ht="14.1" customHeight="1" x14ac:dyDescent="0.2">
      <c r="A42" s="15" t="s">
        <v>48</v>
      </c>
      <c r="B42" s="7">
        <v>0.11283</v>
      </c>
      <c r="C42" s="8">
        <v>0.11283</v>
      </c>
      <c r="D42" s="9">
        <v>1.8620399999999999</v>
      </c>
      <c r="E42" s="7">
        <v>0.21009</v>
      </c>
      <c r="F42" s="7">
        <f t="shared" si="9"/>
        <v>0.21009397319999998</v>
      </c>
      <c r="G42" s="4" t="s">
        <v>13</v>
      </c>
      <c r="H42" s="7">
        <v>0.11211</v>
      </c>
      <c r="I42" s="8">
        <v>0.11211</v>
      </c>
      <c r="J42" s="9">
        <v>7.1268200000000004</v>
      </c>
      <c r="K42" s="7">
        <v>0.79898999999999998</v>
      </c>
      <c r="L42" s="7">
        <f t="shared" si="10"/>
        <v>0.7989877902000001</v>
      </c>
      <c r="M42" s="4" t="s">
        <v>13</v>
      </c>
      <c r="N42" s="7">
        <v>0.11298999999999999</v>
      </c>
      <c r="O42" s="8">
        <v>0.11298999999999999</v>
      </c>
      <c r="P42" s="10">
        <v>30376.764729999999</v>
      </c>
      <c r="Q42" s="11">
        <v>3432.1919899999998</v>
      </c>
      <c r="R42" s="11">
        <v>3432.1919899999998</v>
      </c>
      <c r="S42" s="4" t="s">
        <v>13</v>
      </c>
      <c r="T42" s="7">
        <v>0.12388</v>
      </c>
      <c r="U42" s="8">
        <v>0.12388</v>
      </c>
      <c r="V42" s="9">
        <v>-1.3277699999999999</v>
      </c>
      <c r="W42" s="7">
        <v>-0.16447999999999999</v>
      </c>
      <c r="X42" s="7">
        <f t="shared" si="11"/>
        <v>-0.16448414759999999</v>
      </c>
      <c r="Y42" s="4" t="s">
        <v>13</v>
      </c>
      <c r="Z42" s="7">
        <v>0.12862999999999999</v>
      </c>
      <c r="AA42" s="8">
        <v>0.12862999999999999</v>
      </c>
      <c r="AB42" s="9">
        <v>-11.535920000000001</v>
      </c>
      <c r="AC42" s="7">
        <v>-1.4838199999999999</v>
      </c>
      <c r="AD42" s="7">
        <f t="shared" si="8"/>
        <v>-1.4838653896</v>
      </c>
      <c r="AE42" s="4" t="s">
        <v>13</v>
      </c>
    </row>
    <row r="43" spans="1:31" ht="14.1" customHeight="1" x14ac:dyDescent="0.2">
      <c r="A43" s="15" t="s">
        <v>49</v>
      </c>
      <c r="B43" s="7">
        <v>0.10310999999999999</v>
      </c>
      <c r="C43" s="8">
        <v>0.10310999999999999</v>
      </c>
      <c r="D43" s="9">
        <v>3.3980000000000003E-2</v>
      </c>
      <c r="E43" s="7">
        <v>3.5000000000000001E-3</v>
      </c>
      <c r="F43" s="7">
        <f t="shared" si="9"/>
        <v>3.5036778E-3</v>
      </c>
      <c r="G43" s="4" t="s">
        <v>13</v>
      </c>
      <c r="H43" s="7">
        <v>9.9589999999999998E-2</v>
      </c>
      <c r="I43" s="8">
        <v>9.9589999999999998E-2</v>
      </c>
      <c r="J43" s="9">
        <v>3.4128699999999998</v>
      </c>
      <c r="K43" s="7">
        <v>0.33989000000000003</v>
      </c>
      <c r="L43" s="7">
        <f t="shared" si="10"/>
        <v>0.3398877233</v>
      </c>
      <c r="M43" s="4" t="s">
        <v>13</v>
      </c>
      <c r="N43" s="7">
        <v>0.1016</v>
      </c>
      <c r="O43" s="8">
        <v>0.1016</v>
      </c>
      <c r="P43" s="10">
        <v>-22688.660489999998</v>
      </c>
      <c r="Q43" s="11">
        <v>-2305.1087600000001</v>
      </c>
      <c r="R43" s="11">
        <v>-2305.1087600000001</v>
      </c>
      <c r="S43" s="4" t="s">
        <v>13</v>
      </c>
      <c r="T43" s="7">
        <v>0.11924999999999999</v>
      </c>
      <c r="U43" s="8">
        <v>0.11924999999999999</v>
      </c>
      <c r="V43" s="9">
        <v>-1.8293600000000001</v>
      </c>
      <c r="W43" s="7">
        <v>-0.21814</v>
      </c>
      <c r="X43" s="7">
        <f t="shared" si="11"/>
        <v>-0.21815118</v>
      </c>
      <c r="Y43" s="4" t="s">
        <v>13</v>
      </c>
      <c r="Z43" s="7">
        <v>0.14371999999999999</v>
      </c>
      <c r="AA43" s="8">
        <v>0.14371999999999999</v>
      </c>
      <c r="AB43" s="9">
        <v>-0.36231999999999998</v>
      </c>
      <c r="AC43" s="7">
        <v>-5.2069999999999998E-2</v>
      </c>
      <c r="AD43" s="7">
        <f t="shared" si="8"/>
        <v>-5.2072630399999993E-2</v>
      </c>
      <c r="AE43" s="4" t="s">
        <v>13</v>
      </c>
    </row>
    <row r="44" spans="1:31" ht="14.1" customHeight="1" x14ac:dyDescent="0.2">
      <c r="A44" s="15" t="s">
        <v>50</v>
      </c>
      <c r="B44" s="7">
        <v>1.1809999999999999E-2</v>
      </c>
      <c r="C44" s="8">
        <v>1.1809999999999999E-2</v>
      </c>
      <c r="D44" s="9">
        <v>-1.79928</v>
      </c>
      <c r="E44" s="7">
        <v>-2.1250000000000002E-2</v>
      </c>
      <c r="F44" s="7">
        <f t="shared" si="9"/>
        <v>-2.12494968E-2</v>
      </c>
      <c r="G44" s="4" t="s">
        <v>13</v>
      </c>
      <c r="H44" s="7">
        <v>1.2529999999999999E-2</v>
      </c>
      <c r="I44" s="8">
        <v>1.2529999999999999E-2</v>
      </c>
      <c r="J44" s="9">
        <v>3.8938600000000001</v>
      </c>
      <c r="K44" s="7">
        <v>4.879E-2</v>
      </c>
      <c r="L44" s="7">
        <f t="shared" si="10"/>
        <v>4.8790065799999997E-2</v>
      </c>
      <c r="M44" s="4" t="s">
        <v>13</v>
      </c>
      <c r="N44" s="7">
        <v>1.244E-2</v>
      </c>
      <c r="O44" s="8">
        <v>1.244E-2</v>
      </c>
      <c r="P44" s="10">
        <v>10208.311799999999</v>
      </c>
      <c r="Q44" s="11">
        <v>126.96111000000001</v>
      </c>
      <c r="R44" s="11">
        <v>126.96111000000001</v>
      </c>
      <c r="S44" s="4" t="s">
        <v>13</v>
      </c>
      <c r="T44" s="7">
        <v>1.37E-2</v>
      </c>
      <c r="U44" s="8">
        <v>1.37E-2</v>
      </c>
      <c r="V44" s="9">
        <v>9.7129999999999994E-2</v>
      </c>
      <c r="W44" s="7">
        <v>1.33E-3</v>
      </c>
      <c r="X44" s="7">
        <f t="shared" si="11"/>
        <v>1.330681E-3</v>
      </c>
      <c r="Y44" s="4" t="s">
        <v>13</v>
      </c>
      <c r="Z44" s="7">
        <v>1.022E-2</v>
      </c>
      <c r="AA44" s="8">
        <v>1.022E-2</v>
      </c>
      <c r="AB44" s="9">
        <v>-7.9859200000000001</v>
      </c>
      <c r="AC44" s="7">
        <v>-8.1640000000000004E-2</v>
      </c>
      <c r="AD44" s="7">
        <f t="shared" si="8"/>
        <v>-8.1616102400000001E-2</v>
      </c>
      <c r="AE44" s="4" t="s">
        <v>13</v>
      </c>
    </row>
    <row r="45" spans="1:31" ht="14.1" customHeight="1" x14ac:dyDescent="0.2">
      <c r="A45" s="15" t="s">
        <v>51</v>
      </c>
      <c r="B45" s="7">
        <v>0.11139</v>
      </c>
      <c r="C45" s="8">
        <v>0.11139</v>
      </c>
      <c r="D45" s="9">
        <v>-0.57571000000000006</v>
      </c>
      <c r="E45" s="7">
        <v>-6.4130000000000006E-2</v>
      </c>
      <c r="F45" s="7">
        <f t="shared" si="9"/>
        <v>-6.4128336900000013E-2</v>
      </c>
      <c r="G45" s="4" t="s">
        <v>13</v>
      </c>
      <c r="H45" s="7">
        <v>0.10925</v>
      </c>
      <c r="I45" s="8">
        <v>0.10925</v>
      </c>
      <c r="J45" s="9">
        <v>2.5384000000000002</v>
      </c>
      <c r="K45" s="7">
        <v>0.27731</v>
      </c>
      <c r="L45" s="7">
        <f t="shared" si="10"/>
        <v>0.27732020000000002</v>
      </c>
      <c r="M45" s="4" t="s">
        <v>13</v>
      </c>
      <c r="N45" s="7">
        <v>0.11068</v>
      </c>
      <c r="O45" s="8">
        <v>0.11068</v>
      </c>
      <c r="P45" s="10">
        <v>-20484.803960000001</v>
      </c>
      <c r="Q45" s="11">
        <v>-2267.2104599999998</v>
      </c>
      <c r="R45" s="11">
        <v>-2267.2104599999998</v>
      </c>
      <c r="S45" s="4" t="s">
        <v>13</v>
      </c>
      <c r="T45" s="7">
        <v>9.7710000000000005E-2</v>
      </c>
      <c r="U45" s="8">
        <v>9.7710000000000005E-2</v>
      </c>
      <c r="V45" s="9">
        <v>0.81623000000000001</v>
      </c>
      <c r="W45" s="7">
        <v>7.9750000000000001E-2</v>
      </c>
      <c r="X45" s="7">
        <f t="shared" si="11"/>
        <v>7.9753833300000007E-2</v>
      </c>
      <c r="Y45" s="4" t="s">
        <v>13</v>
      </c>
      <c r="Z45" s="7">
        <v>0.10233</v>
      </c>
      <c r="AA45" s="8">
        <v>0.10233</v>
      </c>
      <c r="AB45" s="9">
        <v>-2.5503100000000001</v>
      </c>
      <c r="AC45" s="7">
        <v>-0.26096000000000003</v>
      </c>
      <c r="AD45" s="7">
        <f t="shared" si="8"/>
        <v>-0.26097322230000003</v>
      </c>
      <c r="AE45" s="4" t="s">
        <v>13</v>
      </c>
    </row>
    <row r="46" spans="1:31" ht="14.1" customHeight="1" x14ac:dyDescent="0.2">
      <c r="A46" s="15" t="s">
        <v>52</v>
      </c>
      <c r="B46" s="7">
        <v>0.12758</v>
      </c>
      <c r="C46" s="8">
        <v>0.12758</v>
      </c>
      <c r="D46" s="9">
        <v>-0.36793999999999999</v>
      </c>
      <c r="E46" s="7">
        <v>-4.6940000000000003E-2</v>
      </c>
      <c r="F46" s="7">
        <f t="shared" si="9"/>
        <v>-4.6941785199999995E-2</v>
      </c>
      <c r="G46" s="4" t="s">
        <v>13</v>
      </c>
      <c r="H46" s="7">
        <v>0.13278999999999999</v>
      </c>
      <c r="I46" s="8">
        <v>0.13278999999999999</v>
      </c>
      <c r="J46" s="9">
        <v>3.59992</v>
      </c>
      <c r="K46" s="7">
        <v>0.47804999999999997</v>
      </c>
      <c r="L46" s="7">
        <f t="shared" si="10"/>
        <v>0.47803337679999997</v>
      </c>
      <c r="M46" s="4" t="s">
        <v>13</v>
      </c>
      <c r="N46" s="7">
        <v>0.12697</v>
      </c>
      <c r="O46" s="8">
        <v>0.12697</v>
      </c>
      <c r="P46" s="10">
        <v>14801.887580000001</v>
      </c>
      <c r="Q46" s="11">
        <v>1879.4029800000001</v>
      </c>
      <c r="R46" s="11">
        <v>1879.4029800000001</v>
      </c>
      <c r="S46" s="4" t="s">
        <v>13</v>
      </c>
      <c r="T46" s="7">
        <v>0.10122</v>
      </c>
      <c r="U46" s="8">
        <v>0.10122</v>
      </c>
      <c r="V46" s="9">
        <v>-1.2547999999999999</v>
      </c>
      <c r="W46" s="7">
        <v>-0.12701000000000001</v>
      </c>
      <c r="X46" s="7">
        <f t="shared" si="11"/>
        <v>-0.12701085600000001</v>
      </c>
      <c r="Y46" s="4" t="s">
        <v>13</v>
      </c>
      <c r="Z46" s="7">
        <v>8.9349999999999999E-2</v>
      </c>
      <c r="AA46" s="8">
        <v>8.9349999999999999E-2</v>
      </c>
      <c r="AB46" s="9">
        <v>-33.72428</v>
      </c>
      <c r="AC46" s="7">
        <v>-3.0133999999999999</v>
      </c>
      <c r="AD46" s="7">
        <f t="shared" si="8"/>
        <v>-3.0132644179999999</v>
      </c>
      <c r="AE46" s="4" t="s">
        <v>13</v>
      </c>
    </row>
    <row r="47" spans="1:31" ht="14.1" customHeight="1" x14ac:dyDescent="0.2">
      <c r="A47" s="15" t="s">
        <v>53</v>
      </c>
      <c r="B47" s="7">
        <v>4.845E-2</v>
      </c>
      <c r="C47" s="8">
        <v>4.845E-2</v>
      </c>
      <c r="D47" s="9">
        <v>-0.25680999999999998</v>
      </c>
      <c r="E47" s="7">
        <v>-1.244E-2</v>
      </c>
      <c r="F47" s="7">
        <f t="shared" si="9"/>
        <v>-1.2442444499999998E-2</v>
      </c>
      <c r="G47" s="4" t="s">
        <v>13</v>
      </c>
      <c r="H47" s="7">
        <v>5.0090000000000003E-2</v>
      </c>
      <c r="I47" s="8">
        <v>5.0090000000000003E-2</v>
      </c>
      <c r="J47" s="9">
        <v>0.32915</v>
      </c>
      <c r="K47" s="7">
        <v>1.6490000000000001E-2</v>
      </c>
      <c r="L47" s="7">
        <f t="shared" si="10"/>
        <v>1.6487123499999999E-2</v>
      </c>
      <c r="M47" s="4" t="s">
        <v>13</v>
      </c>
      <c r="N47" s="7">
        <v>4.8469999999999999E-2</v>
      </c>
      <c r="O47" s="8">
        <v>4.8469999999999999E-2</v>
      </c>
      <c r="P47" s="10">
        <v>2733.0965000000001</v>
      </c>
      <c r="Q47" s="11">
        <v>132.46428</v>
      </c>
      <c r="R47" s="11">
        <v>132.46428</v>
      </c>
      <c r="S47" s="4" t="s">
        <v>13</v>
      </c>
      <c r="T47" s="7">
        <v>5.0849999999999999E-2</v>
      </c>
      <c r="U47" s="8">
        <v>5.0849999999999999E-2</v>
      </c>
      <c r="V47" s="9">
        <v>-0.84233999999999998</v>
      </c>
      <c r="W47" s="7">
        <v>-4.283E-2</v>
      </c>
      <c r="X47" s="7">
        <f t="shared" si="11"/>
        <v>-4.2832988999999995E-2</v>
      </c>
      <c r="Y47" s="4" t="s">
        <v>13</v>
      </c>
      <c r="Z47" s="7">
        <v>4.6629999999999998E-2</v>
      </c>
      <c r="AA47" s="8">
        <v>4.6629999999999998E-2</v>
      </c>
      <c r="AB47" s="9">
        <v>-7.0271400000000002</v>
      </c>
      <c r="AC47" s="7">
        <v>-0.32769999999999999</v>
      </c>
      <c r="AD47" s="7">
        <f t="shared" si="8"/>
        <v>-0.3276755382</v>
      </c>
      <c r="AE47" s="4" t="s">
        <v>13</v>
      </c>
    </row>
    <row r="48" spans="1:31" ht="14.1" customHeight="1" x14ac:dyDescent="0.2">
      <c r="A48" s="15" t="s">
        <v>54</v>
      </c>
      <c r="B48" s="7" t="s">
        <v>13</v>
      </c>
      <c r="C48" s="8" t="s">
        <v>13</v>
      </c>
      <c r="D48" s="9" t="s">
        <v>13</v>
      </c>
      <c r="E48" s="7" t="s">
        <v>13</v>
      </c>
      <c r="F48" s="7" t="s">
        <v>13</v>
      </c>
      <c r="G48" s="4" t="s">
        <v>13</v>
      </c>
      <c r="H48" s="7" t="s">
        <v>13</v>
      </c>
      <c r="I48" s="8" t="s">
        <v>13</v>
      </c>
      <c r="J48" s="9" t="s">
        <v>13</v>
      </c>
      <c r="K48" s="7" t="s">
        <v>13</v>
      </c>
      <c r="L48" s="7" t="s">
        <v>13</v>
      </c>
      <c r="M48" s="4" t="s">
        <v>13</v>
      </c>
      <c r="N48" s="7">
        <v>0.25501000000000001</v>
      </c>
      <c r="O48" s="8">
        <v>0.25501000000000001</v>
      </c>
      <c r="P48" s="10">
        <v>18878.538059999999</v>
      </c>
      <c r="Q48" s="11">
        <v>4814.2002300000004</v>
      </c>
      <c r="R48" s="11">
        <v>4814.2002300000004</v>
      </c>
      <c r="S48" s="4" t="s">
        <v>13</v>
      </c>
      <c r="T48" s="7" t="s">
        <v>13</v>
      </c>
      <c r="U48" s="8" t="s">
        <v>13</v>
      </c>
      <c r="V48" s="9" t="s">
        <v>13</v>
      </c>
      <c r="W48" s="7" t="s">
        <v>13</v>
      </c>
      <c r="X48" s="7" t="s">
        <v>13</v>
      </c>
      <c r="Y48" s="4" t="s">
        <v>13</v>
      </c>
      <c r="Z48" s="7" t="s">
        <v>13</v>
      </c>
      <c r="AA48" s="8" t="s">
        <v>13</v>
      </c>
      <c r="AB48" s="9" t="s">
        <v>13</v>
      </c>
      <c r="AC48" s="7" t="s">
        <v>13</v>
      </c>
      <c r="AD48" s="7" t="s">
        <v>13</v>
      </c>
      <c r="AE48" s="4" t="s">
        <v>13</v>
      </c>
    </row>
    <row r="50" spans="1:1" ht="12" customHeight="1" x14ac:dyDescent="0.2">
      <c r="A50" s="16" t="s">
        <v>64</v>
      </c>
    </row>
    <row r="51" spans="1:1" ht="12" customHeight="1" x14ac:dyDescent="0.2">
      <c r="A51" s="16" t="s">
        <v>65</v>
      </c>
    </row>
    <row r="52" spans="1:1" ht="12" customHeight="1" x14ac:dyDescent="0.2">
      <c r="A52" s="31" t="s">
        <v>68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zoomScale="85" zoomScaleNormal="85" workbookViewId="0">
      <pane xSplit="1" ySplit="6" topLeftCell="B18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16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5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4.6640625" bestFit="1" customWidth="1"/>
  </cols>
  <sheetData>
    <row r="1" spans="1:31" ht="15.9" customHeight="1" x14ac:dyDescent="0.25">
      <c r="A1" s="3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28" customFormat="1" ht="19.95" customHeight="1" x14ac:dyDescent="0.2">
      <c r="A2" s="19" t="s">
        <v>66</v>
      </c>
      <c r="B2" s="20"/>
      <c r="C2" s="20"/>
      <c r="D2" s="21"/>
      <c r="E2" s="22">
        <f>SUM(E8:E48)</f>
        <v>0.59593999999999969</v>
      </c>
      <c r="F2" s="23">
        <f>SUM(F8:F48)</f>
        <v>0.59592728009999962</v>
      </c>
      <c r="G2" s="24" t="s">
        <v>13</v>
      </c>
      <c r="H2" s="20"/>
      <c r="I2" s="20"/>
      <c r="J2" s="20"/>
      <c r="K2" s="22">
        <f>SUM(K8:K48)</f>
        <v>0.60034999999999994</v>
      </c>
      <c r="L2" s="23">
        <f>SUM(L8:L48)</f>
        <v>0.60038704380000008</v>
      </c>
      <c r="M2" s="25" t="s">
        <v>13</v>
      </c>
      <c r="N2" s="20"/>
      <c r="O2" s="20"/>
      <c r="P2" s="21"/>
      <c r="Q2" s="26">
        <f>SUM(Q8:Q48)</f>
        <v>10586.956850000015</v>
      </c>
      <c r="R2" s="27">
        <f>SUM(R8:R48)</f>
        <v>10585.88031456819</v>
      </c>
      <c r="S2" s="24" t="s">
        <v>13</v>
      </c>
      <c r="T2" s="20"/>
      <c r="U2" s="20"/>
      <c r="V2" s="20"/>
      <c r="W2" s="22">
        <f>SUM(W8:W48)</f>
        <v>0.69262999999999975</v>
      </c>
      <c r="X2" s="23">
        <f>SUM(X8:X48)</f>
        <v>0.69263396379999931</v>
      </c>
      <c r="Y2" s="25" t="s">
        <v>13</v>
      </c>
      <c r="Z2" s="20"/>
      <c r="AA2" s="20"/>
      <c r="AB2" s="20"/>
      <c r="AC2" s="22">
        <f>SUM(AC8:AC48)</f>
        <v>0.42652999999999996</v>
      </c>
      <c r="AD2" s="23">
        <f>SUM(AD8:AD48)</f>
        <v>0.42688052820000055</v>
      </c>
      <c r="AE2" s="25" t="s">
        <v>13</v>
      </c>
    </row>
    <row r="3" spans="1:31" ht="14.1" customHeight="1" x14ac:dyDescent="0.25">
      <c r="A3" s="29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4.1" customHeight="1" x14ac:dyDescent="0.25">
      <c r="A4" s="29"/>
      <c r="B4" s="18" t="s">
        <v>55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4.1" customHeight="1" x14ac:dyDescent="0.25">
      <c r="A5" s="29"/>
      <c r="B5" s="18" t="s">
        <v>3</v>
      </c>
      <c r="C5" s="18"/>
      <c r="D5" s="18"/>
      <c r="E5" s="18"/>
      <c r="F5" s="18"/>
      <c r="G5" s="18"/>
      <c r="H5" s="18" t="s">
        <v>4</v>
      </c>
      <c r="I5" s="18"/>
      <c r="J5" s="18"/>
      <c r="K5" s="18"/>
      <c r="L5" s="18"/>
      <c r="M5" s="18"/>
      <c r="N5" s="18" t="s">
        <v>5</v>
      </c>
      <c r="O5" s="18"/>
      <c r="P5" s="18"/>
      <c r="Q5" s="18"/>
      <c r="R5" s="18"/>
      <c r="S5" s="18"/>
      <c r="T5" s="18" t="s">
        <v>6</v>
      </c>
      <c r="U5" s="18"/>
      <c r="V5" s="18"/>
      <c r="W5" s="18"/>
      <c r="X5" s="18"/>
      <c r="Y5" s="18"/>
      <c r="Z5" s="18" t="s">
        <v>7</v>
      </c>
      <c r="AA5" s="18"/>
      <c r="AB5" s="18"/>
      <c r="AC5" s="18"/>
      <c r="AD5" s="18"/>
      <c r="AE5" s="18"/>
    </row>
    <row r="6" spans="1:31" ht="29.1" customHeight="1" x14ac:dyDescent="0.25">
      <c r="A6" s="29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14"/>
      <c r="B7" s="7"/>
      <c r="C7" s="8"/>
      <c r="D7" s="9"/>
      <c r="E7" s="7"/>
      <c r="F7" s="7"/>
      <c r="G7" s="4"/>
      <c r="H7" s="7"/>
      <c r="I7" s="8"/>
      <c r="J7" s="9"/>
      <c r="K7" s="7"/>
      <c r="L7" s="7"/>
      <c r="M7" s="4"/>
      <c r="N7" s="7"/>
      <c r="O7" s="8"/>
      <c r="P7" s="9"/>
      <c r="Q7" s="11"/>
      <c r="R7" s="11"/>
      <c r="S7" s="4"/>
      <c r="T7" s="7"/>
      <c r="U7" s="8"/>
      <c r="V7" s="9"/>
      <c r="W7" s="7"/>
      <c r="X7" s="7"/>
      <c r="Y7" s="4"/>
      <c r="Z7" s="7"/>
      <c r="AA7" s="8"/>
      <c r="AB7" s="9"/>
      <c r="AC7" s="7"/>
      <c r="AD7" s="7"/>
      <c r="AE7" s="4"/>
    </row>
    <row r="8" spans="1:31" ht="14.1" customHeight="1" x14ac:dyDescent="0.2">
      <c r="A8" s="15" t="s">
        <v>14</v>
      </c>
      <c r="B8" s="6"/>
      <c r="C8" s="6"/>
      <c r="D8" s="6"/>
      <c r="E8" s="12">
        <v>0.93630000000000002</v>
      </c>
      <c r="F8" s="12">
        <v>0.93630000000000002</v>
      </c>
      <c r="G8" s="4" t="s">
        <v>13</v>
      </c>
      <c r="H8" s="6"/>
      <c r="I8" s="6"/>
      <c r="J8" s="6"/>
      <c r="K8" s="7">
        <v>0.46950999999999998</v>
      </c>
      <c r="L8" s="7">
        <v>0.46950999999999998</v>
      </c>
      <c r="M8" s="4" t="s">
        <v>13</v>
      </c>
      <c r="N8" s="6"/>
      <c r="O8" s="6"/>
      <c r="P8" s="6"/>
      <c r="Q8" s="13">
        <v>105675.28543</v>
      </c>
      <c r="R8" s="13">
        <v>105675.28543</v>
      </c>
      <c r="S8" s="4" t="s">
        <v>13</v>
      </c>
      <c r="T8" s="6"/>
      <c r="U8" s="6"/>
      <c r="V8" s="6"/>
      <c r="W8" s="7">
        <v>2.9013399999999998</v>
      </c>
      <c r="X8" s="7">
        <v>2.9013399999999998</v>
      </c>
      <c r="Y8" s="4" t="s">
        <v>13</v>
      </c>
      <c r="Z8" s="6"/>
      <c r="AA8" s="6"/>
      <c r="AB8" s="6"/>
      <c r="AC8" s="7">
        <v>0.29994999999999999</v>
      </c>
      <c r="AD8" s="7">
        <v>0.29994999999999999</v>
      </c>
      <c r="AE8" s="4" t="s">
        <v>13</v>
      </c>
    </row>
    <row r="9" spans="1:31" ht="14.1" customHeight="1" x14ac:dyDescent="0.2">
      <c r="A9" s="15" t="s">
        <v>15</v>
      </c>
      <c r="B9" s="7">
        <v>0.44800000000000001</v>
      </c>
      <c r="C9" s="8">
        <v>0.44800000000000001</v>
      </c>
      <c r="D9" s="9">
        <v>-9.2170000000000002E-2</v>
      </c>
      <c r="E9" s="7">
        <v>-4.129E-2</v>
      </c>
      <c r="F9" s="7">
        <f>C9*D9</f>
        <v>-4.1292160000000001E-2</v>
      </c>
      <c r="G9" s="4" t="s">
        <v>13</v>
      </c>
      <c r="H9" s="7">
        <v>0.49641999999999997</v>
      </c>
      <c r="I9" s="8">
        <v>0.49641999999999997</v>
      </c>
      <c r="J9" s="9">
        <v>-0.20286999999999999</v>
      </c>
      <c r="K9" s="7">
        <v>-0.10070999999999999</v>
      </c>
      <c r="L9" s="7">
        <f t="shared" ref="L9:L33" si="0">I9*J9</f>
        <v>-0.10070872539999999</v>
      </c>
      <c r="M9" s="4" t="s">
        <v>13</v>
      </c>
      <c r="N9" s="7">
        <v>0.46301999999999999</v>
      </c>
      <c r="O9" s="8">
        <v>0.46301999999999999</v>
      </c>
      <c r="P9" s="10">
        <v>-6178.9690799999998</v>
      </c>
      <c r="Q9" s="11">
        <v>-2861.0017600000001</v>
      </c>
      <c r="R9" s="11">
        <f>O9*P9</f>
        <v>-2860.9862634215997</v>
      </c>
      <c r="S9" s="4" t="s">
        <v>13</v>
      </c>
      <c r="T9" s="7">
        <v>0.47619</v>
      </c>
      <c r="U9" s="8">
        <v>0.47619</v>
      </c>
      <c r="V9" s="9">
        <v>-0.14452000000000001</v>
      </c>
      <c r="W9" s="7">
        <v>-6.8820000000000006E-2</v>
      </c>
      <c r="X9" s="7">
        <f t="shared" ref="X9:X33" si="1">U9*V9</f>
        <v>-6.88189788E-2</v>
      </c>
      <c r="Y9" s="4" t="s">
        <v>13</v>
      </c>
      <c r="Z9" s="7">
        <v>0.46875</v>
      </c>
      <c r="AA9" s="8">
        <v>0.46875</v>
      </c>
      <c r="AB9" s="9">
        <v>-0.36664000000000002</v>
      </c>
      <c r="AC9" s="7">
        <v>-0.17186000000000001</v>
      </c>
      <c r="AD9" s="7">
        <f t="shared" ref="AD9:AD27" si="2">AA9*AB9</f>
        <v>-0.1718625</v>
      </c>
      <c r="AE9" s="4" t="s">
        <v>13</v>
      </c>
    </row>
    <row r="10" spans="1:31" ht="14.1" customHeight="1" x14ac:dyDescent="0.2">
      <c r="A10" s="15" t="s">
        <v>16</v>
      </c>
      <c r="B10" s="7">
        <v>0.46800000000000003</v>
      </c>
      <c r="C10" s="8">
        <v>0.46800000000000003</v>
      </c>
      <c r="D10" s="9">
        <v>-1.7639999999999999E-2</v>
      </c>
      <c r="E10" s="7">
        <v>-8.2500000000000004E-3</v>
      </c>
      <c r="F10" s="7">
        <f t="shared" ref="F10:F33" si="3">C10*D10</f>
        <v>-8.2555200000000006E-3</v>
      </c>
      <c r="G10" s="4" t="s">
        <v>13</v>
      </c>
      <c r="H10" s="7">
        <v>0.47016999999999998</v>
      </c>
      <c r="I10" s="8">
        <v>0.47016999999999998</v>
      </c>
      <c r="J10" s="9">
        <v>7.0290000000000005E-2</v>
      </c>
      <c r="K10" s="7">
        <v>3.3050000000000003E-2</v>
      </c>
      <c r="L10" s="7">
        <f t="shared" si="0"/>
        <v>3.3048249299999999E-2</v>
      </c>
      <c r="M10" s="4" t="s">
        <v>13</v>
      </c>
      <c r="N10" s="7">
        <v>0.47266999999999998</v>
      </c>
      <c r="O10" s="8">
        <v>0.47266999999999998</v>
      </c>
      <c r="P10" s="10">
        <v>1046.1923300000001</v>
      </c>
      <c r="Q10" s="11">
        <v>494.50247999999999</v>
      </c>
      <c r="R10" s="11">
        <f t="shared" ref="R10:R35" si="4">O10*P10</f>
        <v>494.50372862110004</v>
      </c>
      <c r="S10" s="4" t="s">
        <v>13</v>
      </c>
      <c r="T10" s="7">
        <v>0.54762</v>
      </c>
      <c r="U10" s="8">
        <v>0.54762</v>
      </c>
      <c r="V10" s="9">
        <v>-0.17541000000000001</v>
      </c>
      <c r="W10" s="7">
        <v>-9.6060000000000006E-2</v>
      </c>
      <c r="X10" s="7">
        <f t="shared" si="1"/>
        <v>-9.6058024200000008E-2</v>
      </c>
      <c r="Y10" s="4" t="s">
        <v>13</v>
      </c>
      <c r="Z10" s="7">
        <v>0.53125</v>
      </c>
      <c r="AA10" s="8">
        <v>0.53125</v>
      </c>
      <c r="AB10" s="9">
        <v>7.9710000000000003E-2</v>
      </c>
      <c r="AC10" s="7">
        <v>4.2349999999999999E-2</v>
      </c>
      <c r="AD10" s="7">
        <f t="shared" si="2"/>
        <v>4.23459375E-2</v>
      </c>
      <c r="AE10" s="4" t="s">
        <v>13</v>
      </c>
    </row>
    <row r="11" spans="1:31" ht="14.1" customHeight="1" x14ac:dyDescent="0.2">
      <c r="A11" s="15" t="s">
        <v>17</v>
      </c>
      <c r="B11" s="7">
        <v>0.16800000000000001</v>
      </c>
      <c r="C11" s="8">
        <v>0.16800000000000001</v>
      </c>
      <c r="D11" s="9">
        <v>5.1380000000000002E-2</v>
      </c>
      <c r="E11" s="7">
        <v>8.6300000000000005E-3</v>
      </c>
      <c r="F11" s="7">
        <f t="shared" si="3"/>
        <v>8.6318400000000017E-3</v>
      </c>
      <c r="G11" s="4" t="s">
        <v>13</v>
      </c>
      <c r="H11" s="7">
        <v>0.17422000000000001</v>
      </c>
      <c r="I11" s="8">
        <v>0.17422000000000001</v>
      </c>
      <c r="J11" s="9">
        <v>4.1329999999999999E-2</v>
      </c>
      <c r="K11" s="7">
        <v>7.1999999999999998E-3</v>
      </c>
      <c r="L11" s="7">
        <f t="shared" si="0"/>
        <v>7.2005126000000003E-3</v>
      </c>
      <c r="M11" s="4" t="s">
        <v>13</v>
      </c>
      <c r="N11" s="7">
        <v>0.18006</v>
      </c>
      <c r="O11" s="8">
        <v>0.18006</v>
      </c>
      <c r="P11" s="10">
        <v>-1070.3100300000001</v>
      </c>
      <c r="Q11" s="11">
        <v>-192.72462999999999</v>
      </c>
      <c r="R11" s="11">
        <f t="shared" si="4"/>
        <v>-192.72002400180003</v>
      </c>
      <c r="S11" s="4" t="s">
        <v>13</v>
      </c>
      <c r="T11" s="7">
        <v>0.23810000000000001</v>
      </c>
      <c r="U11" s="8">
        <v>0.23810000000000001</v>
      </c>
      <c r="V11" s="9">
        <v>-0.33853</v>
      </c>
      <c r="W11" s="7">
        <v>-8.0600000000000005E-2</v>
      </c>
      <c r="X11" s="7">
        <f t="shared" si="1"/>
        <v>-8.0603992999999999E-2</v>
      </c>
      <c r="Y11" s="4" t="s">
        <v>13</v>
      </c>
      <c r="Z11" s="7">
        <v>0.21875</v>
      </c>
      <c r="AA11" s="8">
        <v>0.21875</v>
      </c>
      <c r="AB11" s="9">
        <v>-6.3189999999999996E-2</v>
      </c>
      <c r="AC11" s="7">
        <v>-1.3820000000000001E-2</v>
      </c>
      <c r="AD11" s="7">
        <f t="shared" si="2"/>
        <v>-1.38228125E-2</v>
      </c>
      <c r="AE11" s="4" t="s">
        <v>13</v>
      </c>
    </row>
    <row r="12" spans="1:31" ht="14.1" customHeight="1" x14ac:dyDescent="0.2">
      <c r="A12" s="15" t="s">
        <v>18</v>
      </c>
      <c r="B12" s="7">
        <v>0.26800000000000002</v>
      </c>
      <c r="C12" s="8">
        <v>0.26800000000000002</v>
      </c>
      <c r="D12" s="9">
        <v>7.4639999999999998E-2</v>
      </c>
      <c r="E12" s="7">
        <v>0.02</v>
      </c>
      <c r="F12" s="7">
        <f t="shared" si="3"/>
        <v>2.000352E-2</v>
      </c>
      <c r="G12" s="4" t="s">
        <v>13</v>
      </c>
      <c r="H12" s="7">
        <v>0.24104999999999999</v>
      </c>
      <c r="I12" s="8">
        <v>0.24104999999999999</v>
      </c>
      <c r="J12" s="9">
        <v>0.10199999999999999</v>
      </c>
      <c r="K12" s="7">
        <v>2.4590000000000001E-2</v>
      </c>
      <c r="L12" s="7">
        <f t="shared" si="0"/>
        <v>2.4587099999999997E-2</v>
      </c>
      <c r="M12" s="4" t="s">
        <v>13</v>
      </c>
      <c r="N12" s="7">
        <v>0.24437</v>
      </c>
      <c r="O12" s="8">
        <v>0.24437</v>
      </c>
      <c r="P12" s="10">
        <v>1394.37237</v>
      </c>
      <c r="Q12" s="11">
        <v>340.74694</v>
      </c>
      <c r="R12" s="11">
        <f t="shared" si="4"/>
        <v>340.74277605690003</v>
      </c>
      <c r="S12" s="4" t="s">
        <v>13</v>
      </c>
      <c r="T12" s="7">
        <v>0.11905</v>
      </c>
      <c r="U12" s="8">
        <v>0.11905</v>
      </c>
      <c r="V12" s="9">
        <v>-0.20152999999999999</v>
      </c>
      <c r="W12" s="7">
        <v>-2.3990000000000001E-2</v>
      </c>
      <c r="X12" s="7">
        <f t="shared" si="1"/>
        <v>-2.3992146499999999E-2</v>
      </c>
      <c r="Y12" s="4" t="s">
        <v>13</v>
      </c>
      <c r="Z12" s="7">
        <v>0.15625</v>
      </c>
      <c r="AA12" s="8">
        <v>0.15625</v>
      </c>
      <c r="AB12" s="9">
        <v>0.13028000000000001</v>
      </c>
      <c r="AC12" s="7">
        <v>2.036E-2</v>
      </c>
      <c r="AD12" s="7">
        <f t="shared" si="2"/>
        <v>2.0356249999999999E-2</v>
      </c>
      <c r="AE12" s="4" t="s">
        <v>13</v>
      </c>
    </row>
    <row r="13" spans="1:31" ht="14.1" customHeight="1" x14ac:dyDescent="0.2">
      <c r="A13" s="15" t="s">
        <v>19</v>
      </c>
      <c r="B13" s="7">
        <v>5.1999999999999998E-2</v>
      </c>
      <c r="C13" s="8">
        <v>5.1999999999999998E-2</v>
      </c>
      <c r="D13" s="9">
        <v>-9.7449999999999995E-2</v>
      </c>
      <c r="E13" s="7">
        <v>-5.0699999999999999E-3</v>
      </c>
      <c r="F13" s="7">
        <f t="shared" si="3"/>
        <v>-5.0673999999999997E-3</v>
      </c>
      <c r="G13" s="4" t="s">
        <v>13</v>
      </c>
      <c r="H13" s="7">
        <v>5.4890000000000001E-2</v>
      </c>
      <c r="I13" s="8">
        <v>5.4890000000000001E-2</v>
      </c>
      <c r="J13" s="9">
        <v>-1.7930000000000001E-2</v>
      </c>
      <c r="K13" s="7">
        <v>-9.7999999999999997E-4</v>
      </c>
      <c r="L13" s="7">
        <f t="shared" si="0"/>
        <v>-9.8417770000000016E-4</v>
      </c>
      <c r="M13" s="4" t="s">
        <v>13</v>
      </c>
      <c r="N13" s="7">
        <v>5.466E-2</v>
      </c>
      <c r="O13" s="8">
        <v>5.466E-2</v>
      </c>
      <c r="P13" s="10">
        <v>1996.1475700000001</v>
      </c>
      <c r="Q13" s="11">
        <v>109.11418</v>
      </c>
      <c r="R13" s="11">
        <f t="shared" si="4"/>
        <v>109.1094261762</v>
      </c>
      <c r="S13" s="4" t="s">
        <v>13</v>
      </c>
      <c r="T13" s="7">
        <v>7.1429999999999993E-2</v>
      </c>
      <c r="U13" s="8">
        <v>7.1429999999999993E-2</v>
      </c>
      <c r="V13" s="9">
        <v>-0.11027000000000001</v>
      </c>
      <c r="W13" s="7">
        <v>-7.8799999999999999E-3</v>
      </c>
      <c r="X13" s="7">
        <f t="shared" si="1"/>
        <v>-7.8765860999999993E-3</v>
      </c>
      <c r="Y13" s="4" t="s">
        <v>13</v>
      </c>
      <c r="Z13" s="7">
        <v>0.125</v>
      </c>
      <c r="AA13" s="8">
        <v>0.125</v>
      </c>
      <c r="AB13" s="9">
        <v>-0.23729</v>
      </c>
      <c r="AC13" s="7">
        <v>-2.9659999999999999E-2</v>
      </c>
      <c r="AD13" s="7">
        <f t="shared" si="2"/>
        <v>-2.966125E-2</v>
      </c>
      <c r="AE13" s="4" t="s">
        <v>13</v>
      </c>
    </row>
    <row r="14" spans="1:31" ht="14.1" customHeight="1" x14ac:dyDescent="0.2">
      <c r="A14" s="15" t="s">
        <v>20</v>
      </c>
      <c r="B14" s="7">
        <v>1.4E-2</v>
      </c>
      <c r="C14" s="8">
        <v>1.4E-2</v>
      </c>
      <c r="D14" s="9">
        <v>0.38421</v>
      </c>
      <c r="E14" s="7">
        <v>5.3800000000000002E-3</v>
      </c>
      <c r="F14" s="7">
        <f t="shared" si="3"/>
        <v>5.3789400000000005E-3</v>
      </c>
      <c r="G14" s="4" t="s">
        <v>13</v>
      </c>
      <c r="H14" s="7">
        <v>7.1599999999999997E-3</v>
      </c>
      <c r="I14" s="8">
        <v>7.1599999999999997E-3</v>
      </c>
      <c r="J14" s="9">
        <v>0.23680999999999999</v>
      </c>
      <c r="K14" s="7">
        <v>1.6999999999999999E-3</v>
      </c>
      <c r="L14" s="7">
        <f t="shared" si="0"/>
        <v>1.6955595999999999E-3</v>
      </c>
      <c r="M14" s="4" t="s">
        <v>13</v>
      </c>
      <c r="N14" s="7">
        <v>1.6080000000000001E-2</v>
      </c>
      <c r="O14" s="8">
        <v>1.6080000000000001E-2</v>
      </c>
      <c r="P14" s="10">
        <v>6298.60808</v>
      </c>
      <c r="Q14" s="11">
        <v>101.2638</v>
      </c>
      <c r="R14" s="11">
        <f t="shared" si="4"/>
        <v>101.2816179264</v>
      </c>
      <c r="S14" s="4" t="s">
        <v>13</v>
      </c>
      <c r="T14" s="7">
        <v>0</v>
      </c>
      <c r="U14" s="8">
        <v>0</v>
      </c>
      <c r="V14" s="9">
        <v>0.62131000000000003</v>
      </c>
      <c r="W14" s="7">
        <v>0</v>
      </c>
      <c r="X14" s="7">
        <f t="shared" si="1"/>
        <v>0</v>
      </c>
      <c r="Y14" s="4" t="s">
        <v>13</v>
      </c>
      <c r="Z14" s="7">
        <v>3.125E-2</v>
      </c>
      <c r="AA14" s="8">
        <v>3.125E-2</v>
      </c>
      <c r="AB14" s="9">
        <v>2.4809999999999999E-2</v>
      </c>
      <c r="AC14" s="7">
        <v>7.7999999999999999E-4</v>
      </c>
      <c r="AD14" s="7">
        <f t="shared" si="2"/>
        <v>7.7531249999999996E-4</v>
      </c>
      <c r="AE14" s="4" t="s">
        <v>13</v>
      </c>
    </row>
    <row r="15" spans="1:31" ht="14.1" customHeight="1" x14ac:dyDescent="0.2">
      <c r="A15" s="15" t="s">
        <v>21</v>
      </c>
      <c r="B15" s="7">
        <v>8.5999999999999993E-2</v>
      </c>
      <c r="C15" s="8">
        <v>8.5999999999999993E-2</v>
      </c>
      <c r="D15" s="9">
        <v>0.12252</v>
      </c>
      <c r="E15" s="7">
        <v>1.0540000000000001E-2</v>
      </c>
      <c r="F15" s="7">
        <f t="shared" si="3"/>
        <v>1.0536719999999999E-2</v>
      </c>
      <c r="G15" s="4" t="s">
        <v>13</v>
      </c>
      <c r="H15" s="7">
        <v>7.6369999999999993E-2</v>
      </c>
      <c r="I15" s="8">
        <v>7.6369999999999993E-2</v>
      </c>
      <c r="J15" s="9">
        <v>5.1090000000000003E-2</v>
      </c>
      <c r="K15" s="7">
        <v>3.8999999999999998E-3</v>
      </c>
      <c r="L15" s="7">
        <f t="shared" si="0"/>
        <v>3.9017432999999997E-3</v>
      </c>
      <c r="M15" s="4" t="s">
        <v>13</v>
      </c>
      <c r="N15" s="7">
        <v>8.3599999999999994E-2</v>
      </c>
      <c r="O15" s="8">
        <v>8.3599999999999994E-2</v>
      </c>
      <c r="P15" s="10">
        <v>-2319.16869</v>
      </c>
      <c r="Q15" s="11">
        <v>-193.88549</v>
      </c>
      <c r="R15" s="11">
        <f t="shared" si="4"/>
        <v>-193.88250248399999</v>
      </c>
      <c r="S15" s="4" t="s">
        <v>13</v>
      </c>
      <c r="T15" s="7">
        <v>0.16667000000000001</v>
      </c>
      <c r="U15" s="8">
        <v>0.16667000000000001</v>
      </c>
      <c r="V15" s="9">
        <v>-0.22383</v>
      </c>
      <c r="W15" s="7">
        <v>-3.73E-2</v>
      </c>
      <c r="X15" s="7">
        <f t="shared" si="1"/>
        <v>-3.7305746100000002E-2</v>
      </c>
      <c r="Y15" s="4" t="s">
        <v>13</v>
      </c>
      <c r="Z15" s="7">
        <v>0</v>
      </c>
      <c r="AA15" s="8">
        <v>0</v>
      </c>
      <c r="AB15" s="9">
        <v>0.79866999999999999</v>
      </c>
      <c r="AC15" s="7">
        <v>0</v>
      </c>
      <c r="AD15" s="7">
        <f t="shared" si="2"/>
        <v>0</v>
      </c>
      <c r="AE15" s="4" t="s">
        <v>13</v>
      </c>
    </row>
    <row r="16" spans="1:31" ht="14.1" customHeight="1" x14ac:dyDescent="0.2">
      <c r="A16" s="15" t="s">
        <v>22</v>
      </c>
      <c r="B16" s="7">
        <v>3.4000000000000002E-2</v>
      </c>
      <c r="C16" s="8">
        <v>3.4000000000000002E-2</v>
      </c>
      <c r="D16" s="9">
        <v>8.2809999999999995E-2</v>
      </c>
      <c r="E16" s="7">
        <v>2.82E-3</v>
      </c>
      <c r="F16" s="7">
        <f t="shared" si="3"/>
        <v>2.8155400000000001E-3</v>
      </c>
      <c r="G16" s="4" t="s">
        <v>13</v>
      </c>
      <c r="H16" s="7">
        <v>4.5350000000000001E-2</v>
      </c>
      <c r="I16" s="8">
        <v>4.5350000000000001E-2</v>
      </c>
      <c r="J16" s="9">
        <v>-7.7299999999999999E-3</v>
      </c>
      <c r="K16" s="7">
        <v>-3.5E-4</v>
      </c>
      <c r="L16" s="7">
        <f t="shared" si="0"/>
        <v>-3.5055550000000002E-4</v>
      </c>
      <c r="M16" s="4" t="s">
        <v>13</v>
      </c>
      <c r="N16" s="7">
        <v>2.894E-2</v>
      </c>
      <c r="O16" s="8">
        <v>2.894E-2</v>
      </c>
      <c r="P16" s="10">
        <v>-590.83761000000004</v>
      </c>
      <c r="Q16" s="11">
        <v>-17.098189999999999</v>
      </c>
      <c r="R16" s="11">
        <f t="shared" si="4"/>
        <v>-17.098840433400003</v>
      </c>
      <c r="S16" s="4" t="s">
        <v>13</v>
      </c>
      <c r="T16" s="7">
        <v>4.7620000000000003E-2</v>
      </c>
      <c r="U16" s="8">
        <v>4.7620000000000003E-2</v>
      </c>
      <c r="V16" s="9">
        <v>-0.13827</v>
      </c>
      <c r="W16" s="7">
        <v>-6.5799999999999999E-3</v>
      </c>
      <c r="X16" s="7">
        <f t="shared" si="1"/>
        <v>-6.5844174000000005E-3</v>
      </c>
      <c r="Y16" s="4" t="s">
        <v>13</v>
      </c>
      <c r="Z16" s="7">
        <v>6.25E-2</v>
      </c>
      <c r="AA16" s="8">
        <v>6.25E-2</v>
      </c>
      <c r="AB16" s="9">
        <v>0.16616</v>
      </c>
      <c r="AC16" s="7">
        <v>1.039E-2</v>
      </c>
      <c r="AD16" s="7">
        <f t="shared" si="2"/>
        <v>1.0385E-2</v>
      </c>
      <c r="AE16" s="4" t="s">
        <v>13</v>
      </c>
    </row>
    <row r="17" spans="1:31" ht="14.1" customHeight="1" x14ac:dyDescent="0.2">
      <c r="A17" s="15" t="s">
        <v>23</v>
      </c>
      <c r="B17" s="7">
        <v>1.2E-2</v>
      </c>
      <c r="C17" s="8">
        <v>1.2E-2</v>
      </c>
      <c r="D17" s="9">
        <v>0.42020000000000002</v>
      </c>
      <c r="E17" s="7">
        <v>5.0400000000000002E-3</v>
      </c>
      <c r="F17" s="7">
        <f t="shared" si="3"/>
        <v>5.0424000000000007E-3</v>
      </c>
      <c r="G17" s="4" t="s">
        <v>13</v>
      </c>
      <c r="H17" s="7">
        <v>1.6709999999999999E-2</v>
      </c>
      <c r="I17" s="8">
        <v>1.6709999999999999E-2</v>
      </c>
      <c r="J17" s="9">
        <v>0.15425</v>
      </c>
      <c r="K17" s="7">
        <v>2.5799999999999998E-3</v>
      </c>
      <c r="L17" s="7">
        <f t="shared" si="0"/>
        <v>2.5775174999999998E-3</v>
      </c>
      <c r="M17" s="4" t="s">
        <v>13</v>
      </c>
      <c r="N17" s="7">
        <v>1.6080000000000001E-2</v>
      </c>
      <c r="O17" s="8">
        <v>1.6080000000000001E-2</v>
      </c>
      <c r="P17" s="10">
        <v>14348.60174</v>
      </c>
      <c r="Q17" s="11">
        <v>230.68492000000001</v>
      </c>
      <c r="R17" s="11">
        <f t="shared" si="4"/>
        <v>230.7255159792</v>
      </c>
      <c r="S17" s="4" t="s">
        <v>13</v>
      </c>
      <c r="T17" s="7">
        <v>2.3810000000000001E-2</v>
      </c>
      <c r="U17" s="8">
        <v>2.3810000000000001E-2</v>
      </c>
      <c r="V17" s="9">
        <v>-0.41598000000000002</v>
      </c>
      <c r="W17" s="7">
        <v>-9.9000000000000008E-3</v>
      </c>
      <c r="X17" s="7">
        <f t="shared" si="1"/>
        <v>-9.9044838000000007E-3</v>
      </c>
      <c r="Y17" s="4" t="s">
        <v>13</v>
      </c>
      <c r="Z17" s="7">
        <v>3.125E-2</v>
      </c>
      <c r="AA17" s="8">
        <v>3.125E-2</v>
      </c>
      <c r="AB17" s="9">
        <v>-0.23677000000000001</v>
      </c>
      <c r="AC17" s="7">
        <v>-7.4000000000000003E-3</v>
      </c>
      <c r="AD17" s="7">
        <f t="shared" si="2"/>
        <v>-7.3990625000000003E-3</v>
      </c>
      <c r="AE17" s="4" t="s">
        <v>13</v>
      </c>
    </row>
    <row r="18" spans="1:31" ht="14.1" customHeight="1" x14ac:dyDescent="0.2">
      <c r="A18" s="15" t="s">
        <v>24</v>
      </c>
      <c r="B18" s="7">
        <v>0.17599999999999999</v>
      </c>
      <c r="C18" s="8">
        <v>0.17599999999999999</v>
      </c>
      <c r="D18" s="9">
        <v>0.14563999999999999</v>
      </c>
      <c r="E18" s="7">
        <v>2.563E-2</v>
      </c>
      <c r="F18" s="7">
        <f t="shared" si="3"/>
        <v>2.5632639999999998E-2</v>
      </c>
      <c r="G18" s="4" t="s">
        <v>13</v>
      </c>
      <c r="H18" s="7">
        <v>0.16944999999999999</v>
      </c>
      <c r="I18" s="8">
        <v>0.16944999999999999</v>
      </c>
      <c r="J18" s="9">
        <v>2.0549999999999999E-2</v>
      </c>
      <c r="K18" s="7">
        <v>3.48E-3</v>
      </c>
      <c r="L18" s="7">
        <f t="shared" si="0"/>
        <v>3.4821974999999995E-3</v>
      </c>
      <c r="M18" s="4" t="s">
        <v>13</v>
      </c>
      <c r="N18" s="7">
        <v>0.16399</v>
      </c>
      <c r="O18" s="8">
        <v>0.16399</v>
      </c>
      <c r="P18" s="10">
        <v>-2744.3939999999998</v>
      </c>
      <c r="Q18" s="11">
        <v>-450.04532</v>
      </c>
      <c r="R18" s="11">
        <f t="shared" si="4"/>
        <v>-450.05317205999995</v>
      </c>
      <c r="S18" s="4" t="s">
        <v>13</v>
      </c>
      <c r="T18" s="7">
        <v>0.16667000000000001</v>
      </c>
      <c r="U18" s="8">
        <v>0.16667000000000001</v>
      </c>
      <c r="V18" s="9">
        <v>-5.5100000000000001E-3</v>
      </c>
      <c r="W18" s="7">
        <v>-9.2000000000000003E-4</v>
      </c>
      <c r="X18" s="7">
        <f t="shared" si="1"/>
        <v>-9.1835170000000011E-4</v>
      </c>
      <c r="Y18" s="4" t="s">
        <v>13</v>
      </c>
      <c r="Z18" s="7">
        <v>0.15625</v>
      </c>
      <c r="AA18" s="8">
        <v>0.15625</v>
      </c>
      <c r="AB18" s="9">
        <v>0.35509000000000002</v>
      </c>
      <c r="AC18" s="7">
        <v>5.5480000000000002E-2</v>
      </c>
      <c r="AD18" s="7">
        <f t="shared" si="2"/>
        <v>5.5482812500000006E-2</v>
      </c>
      <c r="AE18" s="4" t="s">
        <v>13</v>
      </c>
    </row>
    <row r="19" spans="1:31" ht="14.1" customHeight="1" x14ac:dyDescent="0.2">
      <c r="A19" s="15" t="s">
        <v>25</v>
      </c>
      <c r="B19" s="7">
        <v>0.3</v>
      </c>
      <c r="C19" s="8">
        <v>0.3</v>
      </c>
      <c r="D19" s="9">
        <v>0.36331000000000002</v>
      </c>
      <c r="E19" s="7">
        <v>0.10899</v>
      </c>
      <c r="F19" s="7">
        <f t="shared" si="3"/>
        <v>0.10899300000000001</v>
      </c>
      <c r="G19" s="4" t="s">
        <v>13</v>
      </c>
      <c r="H19" s="7">
        <v>0.26729999999999998</v>
      </c>
      <c r="I19" s="8">
        <v>0.26729999999999998</v>
      </c>
      <c r="J19" s="9">
        <v>0.38852999999999999</v>
      </c>
      <c r="K19" s="7">
        <v>0.10385</v>
      </c>
      <c r="L19" s="7">
        <f t="shared" si="0"/>
        <v>0.10385406899999999</v>
      </c>
      <c r="M19" s="4" t="s">
        <v>13</v>
      </c>
      <c r="N19" s="7">
        <v>0.31833</v>
      </c>
      <c r="O19" s="8">
        <v>0.31833</v>
      </c>
      <c r="P19" s="10">
        <v>-2806.4315099999999</v>
      </c>
      <c r="Q19" s="11">
        <v>-893.36566000000005</v>
      </c>
      <c r="R19" s="11">
        <f t="shared" si="4"/>
        <v>-893.37134257829996</v>
      </c>
      <c r="S19" s="4" t="s">
        <v>13</v>
      </c>
      <c r="T19" s="7">
        <v>0.40476000000000001</v>
      </c>
      <c r="U19" s="8">
        <v>0.40476000000000001</v>
      </c>
      <c r="V19" s="9">
        <v>-2.409E-2</v>
      </c>
      <c r="W19" s="7">
        <v>-9.75E-3</v>
      </c>
      <c r="X19" s="7">
        <f t="shared" si="1"/>
        <v>-9.7506684000000007E-3</v>
      </c>
      <c r="Y19" s="4" t="s">
        <v>13</v>
      </c>
      <c r="Z19" s="7">
        <v>0.34375</v>
      </c>
      <c r="AA19" s="8">
        <v>0.34375</v>
      </c>
      <c r="AB19" s="9">
        <v>0.37989000000000001</v>
      </c>
      <c r="AC19" s="7">
        <v>0.13059000000000001</v>
      </c>
      <c r="AD19" s="7">
        <f t="shared" si="2"/>
        <v>0.13058718750000001</v>
      </c>
      <c r="AE19" s="4" t="s">
        <v>13</v>
      </c>
    </row>
    <row r="20" spans="1:31" ht="14.1" customHeight="1" x14ac:dyDescent="0.2">
      <c r="A20" s="15" t="s">
        <v>26</v>
      </c>
      <c r="B20" s="7">
        <v>0.22</v>
      </c>
      <c r="C20" s="8">
        <v>0.22</v>
      </c>
      <c r="D20" s="9">
        <v>0.24437</v>
      </c>
      <c r="E20" s="7">
        <v>5.3760000000000002E-2</v>
      </c>
      <c r="F20" s="7">
        <f t="shared" si="3"/>
        <v>5.3761400000000001E-2</v>
      </c>
      <c r="G20" s="4" t="s">
        <v>13</v>
      </c>
      <c r="H20" s="7">
        <v>0.22195999999999999</v>
      </c>
      <c r="I20" s="8">
        <v>0.22195999999999999</v>
      </c>
      <c r="J20" s="9">
        <v>8.3750000000000005E-2</v>
      </c>
      <c r="K20" s="7">
        <v>1.8589999999999999E-2</v>
      </c>
      <c r="L20" s="7">
        <f t="shared" si="0"/>
        <v>1.8589149999999999E-2</v>
      </c>
      <c r="M20" s="4" t="s">
        <v>13</v>
      </c>
      <c r="N20" s="7">
        <v>0.21865000000000001</v>
      </c>
      <c r="O20" s="8">
        <v>0.21865000000000001</v>
      </c>
      <c r="P20" s="10">
        <v>-1496.9776199999999</v>
      </c>
      <c r="Q20" s="11">
        <v>-327.31342999999998</v>
      </c>
      <c r="R20" s="11">
        <f t="shared" si="4"/>
        <v>-327.31415661299997</v>
      </c>
      <c r="S20" s="4" t="s">
        <v>13</v>
      </c>
      <c r="T20" s="7">
        <v>0.26190000000000002</v>
      </c>
      <c r="U20" s="8">
        <v>0.26190000000000002</v>
      </c>
      <c r="V20" s="9">
        <v>-0.18257000000000001</v>
      </c>
      <c r="W20" s="7">
        <v>-4.7809999999999998E-2</v>
      </c>
      <c r="X20" s="7">
        <f t="shared" si="1"/>
        <v>-4.7815083000000008E-2</v>
      </c>
      <c r="Y20" s="4" t="s">
        <v>13</v>
      </c>
      <c r="Z20" s="7">
        <v>0.1875</v>
      </c>
      <c r="AA20" s="8">
        <v>0.1875</v>
      </c>
      <c r="AB20" s="9">
        <v>-9.7129999999999994E-2</v>
      </c>
      <c r="AC20" s="7">
        <v>-1.821E-2</v>
      </c>
      <c r="AD20" s="7">
        <f t="shared" si="2"/>
        <v>-1.8211874999999999E-2</v>
      </c>
      <c r="AE20" s="4" t="s">
        <v>13</v>
      </c>
    </row>
    <row r="21" spans="1:31" ht="14.1" customHeight="1" x14ac:dyDescent="0.2">
      <c r="A21" s="15" t="s">
        <v>27</v>
      </c>
      <c r="B21" s="7">
        <v>1.4E-2</v>
      </c>
      <c r="C21" s="8">
        <v>1.4E-2</v>
      </c>
      <c r="D21" s="9">
        <v>0.53766999999999998</v>
      </c>
      <c r="E21" s="7">
        <v>7.5300000000000002E-3</v>
      </c>
      <c r="F21" s="7">
        <f t="shared" si="3"/>
        <v>7.5273800000000002E-3</v>
      </c>
      <c r="G21" s="4" t="s">
        <v>13</v>
      </c>
      <c r="H21" s="7">
        <v>2.3869999999999999E-2</v>
      </c>
      <c r="I21" s="8">
        <v>2.3869999999999999E-2</v>
      </c>
      <c r="J21" s="9">
        <v>0.49404999999999999</v>
      </c>
      <c r="K21" s="7">
        <v>1.179E-2</v>
      </c>
      <c r="L21" s="7">
        <f t="shared" si="0"/>
        <v>1.17929735E-2</v>
      </c>
      <c r="M21" s="4" t="s">
        <v>13</v>
      </c>
      <c r="N21" s="7">
        <v>9.6500000000000006E-3</v>
      </c>
      <c r="O21" s="8">
        <v>9.6500000000000006E-3</v>
      </c>
      <c r="P21" s="10">
        <v>2791.3996099999999</v>
      </c>
      <c r="Q21" s="11">
        <v>26.926680000000001</v>
      </c>
      <c r="R21" s="11">
        <f t="shared" si="4"/>
        <v>26.9370062365</v>
      </c>
      <c r="S21" s="4" t="s">
        <v>13</v>
      </c>
      <c r="T21" s="7">
        <v>7.1429999999999993E-2</v>
      </c>
      <c r="U21" s="8">
        <v>7.1429999999999993E-2</v>
      </c>
      <c r="V21" s="9">
        <v>0.19425999999999999</v>
      </c>
      <c r="W21" s="7">
        <v>1.388E-2</v>
      </c>
      <c r="X21" s="7">
        <f t="shared" si="1"/>
        <v>1.3875991799999998E-2</v>
      </c>
      <c r="Y21" s="4" t="s">
        <v>13</v>
      </c>
      <c r="Z21" s="7">
        <v>6.25E-2</v>
      </c>
      <c r="AA21" s="8">
        <v>6.25E-2</v>
      </c>
      <c r="AB21" s="9">
        <v>0.67318999999999996</v>
      </c>
      <c r="AC21" s="7">
        <v>4.2070000000000003E-2</v>
      </c>
      <c r="AD21" s="7">
        <f t="shared" si="2"/>
        <v>4.2074374999999997E-2</v>
      </c>
      <c r="AE21" s="4" t="s">
        <v>13</v>
      </c>
    </row>
    <row r="22" spans="1:31" ht="14.1" customHeight="1" x14ac:dyDescent="0.2">
      <c r="A22" s="15" t="s">
        <v>28</v>
      </c>
      <c r="B22" s="7">
        <v>0.13400000000000001</v>
      </c>
      <c r="C22" s="8">
        <v>0.13400000000000001</v>
      </c>
      <c r="D22" s="9">
        <v>0.28072999999999998</v>
      </c>
      <c r="E22" s="7">
        <v>3.7620000000000001E-2</v>
      </c>
      <c r="F22" s="7">
        <f t="shared" si="3"/>
        <v>3.7617819999999996E-2</v>
      </c>
      <c r="G22" s="4" t="s">
        <v>13</v>
      </c>
      <c r="H22" s="7">
        <v>0.14796999999999999</v>
      </c>
      <c r="I22" s="8">
        <v>0.14796999999999999</v>
      </c>
      <c r="J22" s="9">
        <v>0.32601999999999998</v>
      </c>
      <c r="K22" s="7">
        <v>4.8239999999999998E-2</v>
      </c>
      <c r="L22" s="7">
        <f t="shared" si="0"/>
        <v>4.8241179399999994E-2</v>
      </c>
      <c r="M22" s="4" t="s">
        <v>13</v>
      </c>
      <c r="N22" s="7">
        <v>0.12862000000000001</v>
      </c>
      <c r="O22" s="8">
        <v>0.12862000000000001</v>
      </c>
      <c r="P22" s="10">
        <v>-7575.2067399999996</v>
      </c>
      <c r="Q22" s="11">
        <v>-974.30312000000004</v>
      </c>
      <c r="R22" s="11">
        <f t="shared" si="4"/>
        <v>-974.32309089880005</v>
      </c>
      <c r="S22" s="4" t="s">
        <v>13</v>
      </c>
      <c r="T22" s="7">
        <v>9.5240000000000005E-2</v>
      </c>
      <c r="U22" s="8">
        <v>9.5240000000000005E-2</v>
      </c>
      <c r="V22" s="9">
        <v>7.9780000000000004E-2</v>
      </c>
      <c r="W22" s="7">
        <v>7.6E-3</v>
      </c>
      <c r="X22" s="7">
        <f t="shared" si="1"/>
        <v>7.5982472000000007E-3</v>
      </c>
      <c r="Y22" s="4" t="s">
        <v>13</v>
      </c>
      <c r="Z22" s="7">
        <v>9.375E-2</v>
      </c>
      <c r="AA22" s="8">
        <v>9.375E-2</v>
      </c>
      <c r="AB22" s="9">
        <v>0.26606000000000002</v>
      </c>
      <c r="AC22" s="7">
        <v>2.494E-2</v>
      </c>
      <c r="AD22" s="7">
        <f t="shared" si="2"/>
        <v>2.4943125000000003E-2</v>
      </c>
      <c r="AE22" s="4" t="s">
        <v>13</v>
      </c>
    </row>
    <row r="23" spans="1:31" ht="14.1" customHeight="1" x14ac:dyDescent="0.2">
      <c r="A23" s="15" t="s">
        <v>29</v>
      </c>
      <c r="B23" s="7">
        <v>0.21199999999999999</v>
      </c>
      <c r="C23" s="8">
        <v>0.21199999999999999</v>
      </c>
      <c r="D23" s="9">
        <v>0.44529000000000002</v>
      </c>
      <c r="E23" s="7">
        <v>9.4399999999999998E-2</v>
      </c>
      <c r="F23" s="7">
        <f t="shared" si="3"/>
        <v>9.4401479999999996E-2</v>
      </c>
      <c r="G23" s="4" t="s">
        <v>13</v>
      </c>
      <c r="H23" s="7">
        <v>0.22672999999999999</v>
      </c>
      <c r="I23" s="8">
        <v>0.22672999999999999</v>
      </c>
      <c r="J23" s="9">
        <v>0.39628000000000002</v>
      </c>
      <c r="K23" s="7">
        <v>8.9849999999999999E-2</v>
      </c>
      <c r="L23" s="7">
        <f t="shared" si="0"/>
        <v>8.9848564399999997E-2</v>
      </c>
      <c r="M23" s="4" t="s">
        <v>13</v>
      </c>
      <c r="N23" s="7">
        <v>0.19614000000000001</v>
      </c>
      <c r="O23" s="8">
        <v>0.19614000000000001</v>
      </c>
      <c r="P23" s="10">
        <v>-4593.7130399999996</v>
      </c>
      <c r="Q23" s="11">
        <v>-901.01766999999995</v>
      </c>
      <c r="R23" s="11">
        <f t="shared" si="4"/>
        <v>-901.0108756656</v>
      </c>
      <c r="S23" s="4" t="s">
        <v>13</v>
      </c>
      <c r="T23" s="7">
        <v>9.5240000000000005E-2</v>
      </c>
      <c r="U23" s="8">
        <v>9.5240000000000005E-2</v>
      </c>
      <c r="V23" s="9">
        <v>-3.1289999999999998E-2</v>
      </c>
      <c r="W23" s="7">
        <v>-2.98E-3</v>
      </c>
      <c r="X23" s="7">
        <f t="shared" si="1"/>
        <v>-2.9800596E-3</v>
      </c>
      <c r="Y23" s="4" t="s">
        <v>13</v>
      </c>
      <c r="Z23" s="7">
        <v>0.21875</v>
      </c>
      <c r="AA23" s="8">
        <v>0.21875</v>
      </c>
      <c r="AB23" s="9">
        <v>0.24290999999999999</v>
      </c>
      <c r="AC23" s="7">
        <v>5.314E-2</v>
      </c>
      <c r="AD23" s="7">
        <f t="shared" si="2"/>
        <v>5.3136562499999998E-2</v>
      </c>
      <c r="AE23" s="4" t="s">
        <v>13</v>
      </c>
    </row>
    <row r="24" spans="1:31" ht="14.1" customHeight="1" x14ac:dyDescent="0.2">
      <c r="A24" s="15" t="s">
        <v>30</v>
      </c>
      <c r="B24" s="7">
        <v>7.8E-2</v>
      </c>
      <c r="C24" s="8">
        <v>7.8E-2</v>
      </c>
      <c r="D24" s="9">
        <v>-5.0709999999999998E-2</v>
      </c>
      <c r="E24" s="7">
        <v>-3.96E-3</v>
      </c>
      <c r="F24" s="7">
        <f t="shared" si="3"/>
        <v>-3.9553799999999997E-3</v>
      </c>
      <c r="G24" s="4" t="s">
        <v>13</v>
      </c>
      <c r="H24" s="7">
        <v>6.9209999999999994E-2</v>
      </c>
      <c r="I24" s="8">
        <v>6.9209999999999994E-2</v>
      </c>
      <c r="J24" s="9">
        <v>-0.14979000000000001</v>
      </c>
      <c r="K24" s="7">
        <v>-1.0370000000000001E-2</v>
      </c>
      <c r="L24" s="7">
        <f t="shared" si="0"/>
        <v>-1.0366965899999999E-2</v>
      </c>
      <c r="M24" s="4" t="s">
        <v>13</v>
      </c>
      <c r="N24" s="7">
        <v>7.3950000000000002E-2</v>
      </c>
      <c r="O24" s="8">
        <v>7.3950000000000002E-2</v>
      </c>
      <c r="P24" s="10">
        <v>-3299.9638599999998</v>
      </c>
      <c r="Q24" s="11">
        <v>-244.04876999999999</v>
      </c>
      <c r="R24" s="11">
        <f t="shared" si="4"/>
        <v>-244.032327447</v>
      </c>
      <c r="S24" s="4" t="s">
        <v>13</v>
      </c>
      <c r="T24" s="7">
        <v>4.7620000000000003E-2</v>
      </c>
      <c r="U24" s="8">
        <v>4.7620000000000003E-2</v>
      </c>
      <c r="V24" s="9">
        <v>0.13220999999999999</v>
      </c>
      <c r="W24" s="7">
        <v>6.3E-3</v>
      </c>
      <c r="X24" s="7">
        <f t="shared" si="1"/>
        <v>6.2958401999999997E-3</v>
      </c>
      <c r="Y24" s="4" t="s">
        <v>13</v>
      </c>
      <c r="Z24" s="7">
        <v>9.375E-2</v>
      </c>
      <c r="AA24" s="8">
        <v>9.375E-2</v>
      </c>
      <c r="AB24" s="9">
        <v>-8.7309999999999999E-2</v>
      </c>
      <c r="AC24" s="7">
        <v>-8.1899999999999994E-3</v>
      </c>
      <c r="AD24" s="7">
        <f t="shared" si="2"/>
        <v>-8.1853124999999999E-3</v>
      </c>
      <c r="AE24" s="4" t="s">
        <v>13</v>
      </c>
    </row>
    <row r="25" spans="1:31" ht="14.1" customHeight="1" x14ac:dyDescent="0.2">
      <c r="A25" s="15" t="s">
        <v>31</v>
      </c>
      <c r="B25" s="7">
        <v>9.1999999999999998E-2</v>
      </c>
      <c r="C25" s="8">
        <v>9.1999999999999998E-2</v>
      </c>
      <c r="D25" s="9">
        <v>-2.317E-2</v>
      </c>
      <c r="E25" s="7">
        <v>-2.1299999999999999E-3</v>
      </c>
      <c r="F25" s="7">
        <f t="shared" si="3"/>
        <v>-2.1316399999999998E-3</v>
      </c>
      <c r="G25" s="4" t="s">
        <v>13</v>
      </c>
      <c r="H25" s="7">
        <v>9.5469999999999999E-2</v>
      </c>
      <c r="I25" s="8">
        <v>9.5469999999999999E-2</v>
      </c>
      <c r="J25" s="9">
        <v>4.5069999999999999E-2</v>
      </c>
      <c r="K25" s="7">
        <v>4.3E-3</v>
      </c>
      <c r="L25" s="7">
        <f t="shared" si="0"/>
        <v>4.3028329000000002E-3</v>
      </c>
      <c r="M25" s="4" t="s">
        <v>13</v>
      </c>
      <c r="N25" s="7">
        <v>9.0029999999999999E-2</v>
      </c>
      <c r="O25" s="8">
        <v>9.0029999999999999E-2</v>
      </c>
      <c r="P25" s="10">
        <v>3403.2991499999998</v>
      </c>
      <c r="Q25" s="11">
        <v>306.40634999999997</v>
      </c>
      <c r="R25" s="11">
        <f t="shared" si="4"/>
        <v>306.39902247449999</v>
      </c>
      <c r="S25" s="4" t="s">
        <v>13</v>
      </c>
      <c r="T25" s="7">
        <v>0.11905</v>
      </c>
      <c r="U25" s="8">
        <v>0.11905</v>
      </c>
      <c r="V25" s="9">
        <v>-0.27894999999999998</v>
      </c>
      <c r="W25" s="7">
        <v>-3.3210000000000003E-2</v>
      </c>
      <c r="X25" s="7">
        <f t="shared" si="1"/>
        <v>-3.3208997499999997E-2</v>
      </c>
      <c r="Y25" s="4" t="s">
        <v>13</v>
      </c>
      <c r="Z25" s="7">
        <v>0.15625</v>
      </c>
      <c r="AA25" s="8">
        <v>0.15625</v>
      </c>
      <c r="AB25" s="9">
        <v>-0.38730999999999999</v>
      </c>
      <c r="AC25" s="7">
        <v>-6.0519999999999997E-2</v>
      </c>
      <c r="AD25" s="7">
        <f t="shared" si="2"/>
        <v>-6.05171875E-2</v>
      </c>
      <c r="AE25" s="4" t="s">
        <v>13</v>
      </c>
    </row>
    <row r="26" spans="1:31" ht="14.1" customHeight="1" x14ac:dyDescent="0.2">
      <c r="A26" s="15" t="s">
        <v>32</v>
      </c>
      <c r="B26" s="7">
        <v>0.128</v>
      </c>
      <c r="C26" s="8">
        <v>0.128</v>
      </c>
      <c r="D26" s="9">
        <v>6.2859999999999999E-2</v>
      </c>
      <c r="E26" s="7">
        <v>8.0499999999999999E-3</v>
      </c>
      <c r="F26" s="7">
        <f t="shared" si="3"/>
        <v>8.0460800000000006E-3</v>
      </c>
      <c r="G26" s="4" t="s">
        <v>13</v>
      </c>
      <c r="H26" s="7">
        <v>0.15273999999999999</v>
      </c>
      <c r="I26" s="8">
        <v>0.15273999999999999</v>
      </c>
      <c r="J26" s="9">
        <v>-0.17338000000000001</v>
      </c>
      <c r="K26" s="7">
        <v>-2.648E-2</v>
      </c>
      <c r="L26" s="7">
        <f t="shared" si="0"/>
        <v>-2.64820612E-2</v>
      </c>
      <c r="M26" s="4" t="s">
        <v>13</v>
      </c>
      <c r="N26" s="7">
        <v>9.0029999999999999E-2</v>
      </c>
      <c r="O26" s="8">
        <v>9.0029999999999999E-2</v>
      </c>
      <c r="P26" s="10">
        <v>3420.0055900000002</v>
      </c>
      <c r="Q26" s="11">
        <v>307.91046999999998</v>
      </c>
      <c r="R26" s="11">
        <f t="shared" si="4"/>
        <v>307.90310326770003</v>
      </c>
      <c r="S26" s="4" t="s">
        <v>13</v>
      </c>
      <c r="T26" s="7">
        <v>0.11905</v>
      </c>
      <c r="U26" s="8">
        <v>0.11905</v>
      </c>
      <c r="V26" s="9">
        <v>-1.431E-2</v>
      </c>
      <c r="W26" s="7">
        <v>-1.6999999999999999E-3</v>
      </c>
      <c r="X26" s="7">
        <f t="shared" si="1"/>
        <v>-1.7036054999999999E-3</v>
      </c>
      <c r="Y26" s="4" t="s">
        <v>13</v>
      </c>
      <c r="Z26" s="7">
        <v>0.1875</v>
      </c>
      <c r="AA26" s="8">
        <v>0.1875</v>
      </c>
      <c r="AB26" s="9">
        <v>0.22067000000000001</v>
      </c>
      <c r="AC26" s="7">
        <v>4.1369999999999997E-2</v>
      </c>
      <c r="AD26" s="7">
        <f t="shared" si="2"/>
        <v>4.1375624999999999E-2</v>
      </c>
      <c r="AE26" s="4" t="s">
        <v>13</v>
      </c>
    </row>
    <row r="27" spans="1:31" ht="14.1" customHeight="1" x14ac:dyDescent="0.2">
      <c r="A27" s="15" t="s">
        <v>33</v>
      </c>
      <c r="B27" s="7">
        <v>9.4E-2</v>
      </c>
      <c r="C27" s="8">
        <v>9.4E-2</v>
      </c>
      <c r="D27" s="9">
        <v>0.22344</v>
      </c>
      <c r="E27" s="7">
        <v>2.1000000000000001E-2</v>
      </c>
      <c r="F27" s="7">
        <f t="shared" si="3"/>
        <v>2.1003359999999999E-2</v>
      </c>
      <c r="G27" s="4" t="s">
        <v>13</v>
      </c>
      <c r="H27" s="7">
        <v>0.10501000000000001</v>
      </c>
      <c r="I27" s="8">
        <v>0.10501000000000001</v>
      </c>
      <c r="J27" s="9">
        <v>0.20039000000000001</v>
      </c>
      <c r="K27" s="7">
        <v>2.104E-2</v>
      </c>
      <c r="L27" s="7">
        <f t="shared" si="0"/>
        <v>2.1042953900000001E-2</v>
      </c>
      <c r="M27" s="4" t="s">
        <v>13</v>
      </c>
      <c r="N27" s="7">
        <v>0.12862000000000001</v>
      </c>
      <c r="O27" s="8">
        <v>0.12862000000000001</v>
      </c>
      <c r="P27" s="10">
        <v>2925.3616900000002</v>
      </c>
      <c r="Q27" s="11">
        <v>376.25231000000002</v>
      </c>
      <c r="R27" s="11">
        <f t="shared" si="4"/>
        <v>376.26002056780004</v>
      </c>
      <c r="S27" s="4" t="s">
        <v>13</v>
      </c>
      <c r="T27" s="7">
        <v>0.16667000000000001</v>
      </c>
      <c r="U27" s="8">
        <v>0.16667000000000001</v>
      </c>
      <c r="V27" s="9">
        <v>0.21153</v>
      </c>
      <c r="W27" s="7">
        <v>3.5249999999999997E-2</v>
      </c>
      <c r="X27" s="7">
        <f t="shared" si="1"/>
        <v>3.52557051E-2</v>
      </c>
      <c r="Y27" s="4" t="s">
        <v>13</v>
      </c>
      <c r="Z27" s="7">
        <v>9.375E-2</v>
      </c>
      <c r="AA27" s="8">
        <v>9.375E-2</v>
      </c>
      <c r="AB27" s="9">
        <v>7.782E-2</v>
      </c>
      <c r="AC27" s="7">
        <v>7.3000000000000001E-3</v>
      </c>
      <c r="AD27" s="7">
        <f t="shared" si="2"/>
        <v>7.295625E-3</v>
      </c>
      <c r="AE27" s="4" t="s">
        <v>13</v>
      </c>
    </row>
    <row r="28" spans="1:31" ht="14.1" customHeight="1" x14ac:dyDescent="0.2">
      <c r="A28" s="15" t="s">
        <v>34</v>
      </c>
      <c r="B28" s="7">
        <v>0.13600000000000001</v>
      </c>
      <c r="C28" s="8">
        <v>0.13600000000000001</v>
      </c>
      <c r="D28" s="9">
        <v>2.5649999999999999E-2</v>
      </c>
      <c r="E28" s="7">
        <v>3.49E-3</v>
      </c>
      <c r="F28" s="7">
        <f t="shared" si="3"/>
        <v>3.4884E-3</v>
      </c>
      <c r="G28" s="4" t="s">
        <v>13</v>
      </c>
      <c r="H28" s="7">
        <v>9.3079999999999996E-2</v>
      </c>
      <c r="I28" s="8">
        <v>9.3079999999999996E-2</v>
      </c>
      <c r="J28" s="9">
        <v>-4.802E-2</v>
      </c>
      <c r="K28" s="7">
        <v>-4.47E-3</v>
      </c>
      <c r="L28" s="7">
        <f t="shared" si="0"/>
        <v>-4.4697015999999997E-3</v>
      </c>
      <c r="M28" s="4" t="s">
        <v>13</v>
      </c>
      <c r="N28" s="7">
        <v>0.20579</v>
      </c>
      <c r="O28" s="8">
        <v>0.20579</v>
      </c>
      <c r="P28" s="10">
        <v>-5995.09166</v>
      </c>
      <c r="Q28" s="11">
        <v>-1233.7166099999999</v>
      </c>
      <c r="R28" s="11">
        <f t="shared" si="4"/>
        <v>-1233.7299127113999</v>
      </c>
      <c r="S28" s="4" t="s">
        <v>13</v>
      </c>
      <c r="T28" s="7">
        <v>9.5240000000000005E-2</v>
      </c>
      <c r="U28" s="8">
        <v>9.5240000000000005E-2</v>
      </c>
      <c r="V28" s="9">
        <v>-0.30715999999999999</v>
      </c>
      <c r="W28" s="7">
        <v>-2.9250000000000002E-2</v>
      </c>
      <c r="X28" s="7">
        <f t="shared" si="1"/>
        <v>-2.9253918400000002E-2</v>
      </c>
      <c r="Y28" s="4" t="s">
        <v>13</v>
      </c>
      <c r="Z28" s="7" t="s">
        <v>13</v>
      </c>
      <c r="AA28" s="8" t="s">
        <v>13</v>
      </c>
      <c r="AB28" s="9" t="s">
        <v>13</v>
      </c>
      <c r="AC28" s="7" t="s">
        <v>13</v>
      </c>
      <c r="AD28" s="7" t="s">
        <v>13</v>
      </c>
      <c r="AE28" s="4" t="s">
        <v>13</v>
      </c>
    </row>
    <row r="29" spans="1:31" ht="14.1" customHeight="1" x14ac:dyDescent="0.2">
      <c r="A29" s="15" t="s">
        <v>35</v>
      </c>
      <c r="B29" s="7">
        <v>3.5999999999999997E-2</v>
      </c>
      <c r="C29" s="8">
        <v>3.5999999999999997E-2</v>
      </c>
      <c r="D29" s="9">
        <v>4.5719999999999997E-2</v>
      </c>
      <c r="E29" s="7">
        <v>1.65E-3</v>
      </c>
      <c r="F29" s="7">
        <f t="shared" si="3"/>
        <v>1.6459199999999997E-3</v>
      </c>
      <c r="G29" s="4" t="s">
        <v>13</v>
      </c>
      <c r="H29" s="7">
        <v>5.0119999999999998E-2</v>
      </c>
      <c r="I29" s="8">
        <v>5.0119999999999998E-2</v>
      </c>
      <c r="J29" s="9">
        <v>0.15004999999999999</v>
      </c>
      <c r="K29" s="7">
        <v>7.5199999999999998E-3</v>
      </c>
      <c r="L29" s="7">
        <f t="shared" si="0"/>
        <v>7.5205059999999989E-3</v>
      </c>
      <c r="M29" s="4" t="s">
        <v>13</v>
      </c>
      <c r="N29" s="7">
        <v>3.8589999999999999E-2</v>
      </c>
      <c r="O29" s="8">
        <v>3.8589999999999999E-2</v>
      </c>
      <c r="P29" s="10">
        <v>-2954.6554799999999</v>
      </c>
      <c r="Q29" s="11">
        <v>-114.006</v>
      </c>
      <c r="R29" s="11">
        <f t="shared" si="4"/>
        <v>-114.02015497319999</v>
      </c>
      <c r="S29" s="4" t="s">
        <v>13</v>
      </c>
      <c r="T29" s="7">
        <v>0.28571000000000002</v>
      </c>
      <c r="U29" s="8">
        <v>0.28571000000000002</v>
      </c>
      <c r="V29" s="9">
        <v>-0.16367999999999999</v>
      </c>
      <c r="W29" s="7">
        <v>-4.6769999999999999E-2</v>
      </c>
      <c r="X29" s="7">
        <f t="shared" si="1"/>
        <v>-4.6765012799999998E-2</v>
      </c>
      <c r="Y29" s="4" t="s">
        <v>13</v>
      </c>
      <c r="Z29" s="7">
        <v>0.25</v>
      </c>
      <c r="AA29" s="8">
        <v>0.25</v>
      </c>
      <c r="AB29" s="9">
        <v>-9.4400000000000005E-3</v>
      </c>
      <c r="AC29" s="7">
        <v>-2.3600000000000001E-3</v>
      </c>
      <c r="AD29" s="7">
        <f t="shared" ref="AD29:AD32" si="5">AA29*AB29</f>
        <v>-2.3600000000000001E-3</v>
      </c>
      <c r="AE29" s="4" t="s">
        <v>13</v>
      </c>
    </row>
    <row r="30" spans="1:31" ht="14.1" customHeight="1" x14ac:dyDescent="0.2">
      <c r="A30" s="15" t="s">
        <v>36</v>
      </c>
      <c r="B30" s="7">
        <v>6.4000000000000001E-2</v>
      </c>
      <c r="C30" s="8">
        <v>6.4000000000000001E-2</v>
      </c>
      <c r="D30" s="9">
        <v>0.22073999999999999</v>
      </c>
      <c r="E30" s="7">
        <v>1.413E-2</v>
      </c>
      <c r="F30" s="7">
        <f t="shared" si="3"/>
        <v>1.412736E-2</v>
      </c>
      <c r="G30" s="4" t="s">
        <v>13</v>
      </c>
      <c r="H30" s="7">
        <v>7.399E-2</v>
      </c>
      <c r="I30" s="8">
        <v>7.399E-2</v>
      </c>
      <c r="J30" s="9">
        <v>9.9970000000000003E-2</v>
      </c>
      <c r="K30" s="7">
        <v>7.4000000000000003E-3</v>
      </c>
      <c r="L30" s="7">
        <f t="shared" si="0"/>
        <v>7.3967803E-3</v>
      </c>
      <c r="M30" s="4" t="s">
        <v>13</v>
      </c>
      <c r="N30" s="7">
        <v>4.5019999999999998E-2</v>
      </c>
      <c r="O30" s="8">
        <v>4.5019999999999998E-2</v>
      </c>
      <c r="P30" s="10">
        <v>-4380.2701299999999</v>
      </c>
      <c r="Q30" s="11">
        <v>-197.18258</v>
      </c>
      <c r="R30" s="11">
        <f t="shared" si="4"/>
        <v>-197.19976125259998</v>
      </c>
      <c r="S30" s="4" t="s">
        <v>13</v>
      </c>
      <c r="T30" s="7">
        <v>0.14285999999999999</v>
      </c>
      <c r="U30" s="8">
        <v>0.14285999999999999</v>
      </c>
      <c r="V30" s="9">
        <v>0.32258999999999999</v>
      </c>
      <c r="W30" s="7">
        <v>4.6080000000000003E-2</v>
      </c>
      <c r="X30" s="7">
        <f t="shared" si="1"/>
        <v>4.6085207399999994E-2</v>
      </c>
      <c r="Y30" s="4" t="s">
        <v>13</v>
      </c>
      <c r="Z30" s="7">
        <v>0.15625</v>
      </c>
      <c r="AA30" s="8">
        <v>0.15625</v>
      </c>
      <c r="AB30" s="9">
        <v>5.1979999999999998E-2</v>
      </c>
      <c r="AC30" s="7">
        <v>8.1200000000000005E-3</v>
      </c>
      <c r="AD30" s="7">
        <f t="shared" si="5"/>
        <v>8.1218750000000006E-3</v>
      </c>
      <c r="AE30" s="4" t="s">
        <v>13</v>
      </c>
    </row>
    <row r="31" spans="1:31" ht="14.1" customHeight="1" x14ac:dyDescent="0.2">
      <c r="A31" s="15" t="s">
        <v>37</v>
      </c>
      <c r="B31" s="7">
        <v>4.8000000000000001E-2</v>
      </c>
      <c r="C31" s="8">
        <v>4.8000000000000001E-2</v>
      </c>
      <c r="D31" s="9">
        <v>0.23477999999999999</v>
      </c>
      <c r="E31" s="7">
        <v>1.1270000000000001E-2</v>
      </c>
      <c r="F31" s="7">
        <f t="shared" si="3"/>
        <v>1.126944E-2</v>
      </c>
      <c r="G31" s="4" t="s">
        <v>13</v>
      </c>
      <c r="H31" s="7">
        <v>7.1599999999999997E-2</v>
      </c>
      <c r="I31" s="8">
        <v>7.1599999999999997E-2</v>
      </c>
      <c r="J31" s="9">
        <v>-0.11221</v>
      </c>
      <c r="K31" s="7">
        <v>-8.0300000000000007E-3</v>
      </c>
      <c r="L31" s="7">
        <f t="shared" si="0"/>
        <v>-8.0342360000000002E-3</v>
      </c>
      <c r="M31" s="4" t="s">
        <v>13</v>
      </c>
      <c r="N31" s="7">
        <v>5.7880000000000001E-2</v>
      </c>
      <c r="O31" s="8">
        <v>5.7880000000000001E-2</v>
      </c>
      <c r="P31" s="10">
        <v>-5055.8386399999999</v>
      </c>
      <c r="Q31" s="11">
        <v>-292.62088999999997</v>
      </c>
      <c r="R31" s="11">
        <f t="shared" si="4"/>
        <v>-292.63194048320003</v>
      </c>
      <c r="S31" s="4" t="s">
        <v>13</v>
      </c>
      <c r="T31" s="7">
        <v>0.30952000000000002</v>
      </c>
      <c r="U31" s="8">
        <v>0.30952000000000002</v>
      </c>
      <c r="V31" s="9">
        <v>0.14643999999999999</v>
      </c>
      <c r="W31" s="7">
        <v>4.5330000000000002E-2</v>
      </c>
      <c r="X31" s="7">
        <f t="shared" si="1"/>
        <v>4.5326108800000001E-2</v>
      </c>
      <c r="Y31" s="4" t="s">
        <v>13</v>
      </c>
      <c r="Z31" s="7">
        <v>0.3125</v>
      </c>
      <c r="AA31" s="8">
        <v>0.3125</v>
      </c>
      <c r="AB31" s="9">
        <v>8.3690000000000001E-2</v>
      </c>
      <c r="AC31" s="7">
        <v>2.615E-2</v>
      </c>
      <c r="AD31" s="7">
        <f t="shared" si="5"/>
        <v>2.6153124999999999E-2</v>
      </c>
      <c r="AE31" s="4" t="s">
        <v>13</v>
      </c>
    </row>
    <row r="32" spans="1:31" ht="14.1" customHeight="1" x14ac:dyDescent="0.2">
      <c r="A32" s="15" t="s">
        <v>38</v>
      </c>
      <c r="B32" s="7">
        <v>0.218</v>
      </c>
      <c r="C32" s="8">
        <v>0.218</v>
      </c>
      <c r="D32" s="9">
        <v>5.1490000000000001E-2</v>
      </c>
      <c r="E32" s="7">
        <v>1.1220000000000001E-2</v>
      </c>
      <c r="F32" s="7">
        <f t="shared" si="3"/>
        <v>1.122482E-2</v>
      </c>
      <c r="G32" s="4" t="s">
        <v>13</v>
      </c>
      <c r="H32" s="7">
        <v>0.21718000000000001</v>
      </c>
      <c r="I32" s="8">
        <v>0.21718000000000001</v>
      </c>
      <c r="J32" s="9">
        <v>-8.4000000000000003E-4</v>
      </c>
      <c r="K32" s="7">
        <v>-1.8000000000000001E-4</v>
      </c>
      <c r="L32" s="7">
        <f t="shared" si="0"/>
        <v>-1.8243120000000003E-4</v>
      </c>
      <c r="M32" s="4" t="s">
        <v>13</v>
      </c>
      <c r="N32" s="7">
        <v>0.23472999999999999</v>
      </c>
      <c r="O32" s="8">
        <v>0.23472999999999999</v>
      </c>
      <c r="P32" s="10">
        <v>157.53216</v>
      </c>
      <c r="Q32" s="11">
        <v>36.976999999999997</v>
      </c>
      <c r="R32" s="11">
        <f t="shared" si="4"/>
        <v>36.977523916800003</v>
      </c>
      <c r="S32" s="4" t="s">
        <v>13</v>
      </c>
      <c r="T32" s="7">
        <v>0.5</v>
      </c>
      <c r="U32" s="8">
        <v>0.5</v>
      </c>
      <c r="V32" s="9">
        <v>0.23580000000000001</v>
      </c>
      <c r="W32" s="7">
        <v>0.1179</v>
      </c>
      <c r="X32" s="7">
        <f t="shared" si="1"/>
        <v>0.1179</v>
      </c>
      <c r="Y32" s="4" t="s">
        <v>13</v>
      </c>
      <c r="Z32" s="7">
        <v>0.40625</v>
      </c>
      <c r="AA32" s="8">
        <v>0.40625</v>
      </c>
      <c r="AB32" s="9">
        <v>2.0809999999999999E-2</v>
      </c>
      <c r="AC32" s="7">
        <v>8.4499999999999992E-3</v>
      </c>
      <c r="AD32" s="7">
        <f t="shared" si="5"/>
        <v>8.4540624999999998E-3</v>
      </c>
      <c r="AE32" s="4" t="s">
        <v>13</v>
      </c>
    </row>
    <row r="33" spans="1:31" ht="14.1" customHeight="1" x14ac:dyDescent="0.2">
      <c r="A33" s="15" t="s">
        <v>39</v>
      </c>
      <c r="B33" s="7">
        <v>1.183E-2</v>
      </c>
      <c r="C33" s="8">
        <v>1.183E-2</v>
      </c>
      <c r="D33" s="9">
        <v>1.7760000000000001E-2</v>
      </c>
      <c r="E33" s="7">
        <v>2.1000000000000001E-4</v>
      </c>
      <c r="F33" s="7">
        <f t="shared" si="3"/>
        <v>2.1010080000000001E-4</v>
      </c>
      <c r="G33" s="4" t="s">
        <v>13</v>
      </c>
      <c r="H33" s="7">
        <v>9.8600000000000007E-3</v>
      </c>
      <c r="I33" s="8">
        <v>9.8600000000000007E-3</v>
      </c>
      <c r="J33" s="9">
        <v>2.7189999999999999E-2</v>
      </c>
      <c r="K33" s="7">
        <v>2.7E-4</v>
      </c>
      <c r="L33" s="7">
        <f t="shared" si="0"/>
        <v>2.6809339999999998E-4</v>
      </c>
      <c r="M33" s="4" t="s">
        <v>13</v>
      </c>
      <c r="N33" s="7">
        <v>9.6299999999999997E-3</v>
      </c>
      <c r="O33" s="8">
        <v>9.6299999999999997E-3</v>
      </c>
      <c r="P33" s="10">
        <v>3633.1653799999999</v>
      </c>
      <c r="Q33" s="11">
        <v>35.00159</v>
      </c>
      <c r="R33" s="11">
        <f t="shared" si="4"/>
        <v>34.987382609400001</v>
      </c>
      <c r="S33" s="4" t="s">
        <v>13</v>
      </c>
      <c r="T33" s="7">
        <v>0.42074</v>
      </c>
      <c r="U33" s="8">
        <v>0.42074</v>
      </c>
      <c r="V33" s="9">
        <v>7.8170000000000003E-2</v>
      </c>
      <c r="W33" s="7">
        <v>3.2890000000000003E-2</v>
      </c>
      <c r="X33" s="7">
        <f t="shared" si="1"/>
        <v>3.2889245800000001E-2</v>
      </c>
      <c r="Y33" s="4" t="s">
        <v>13</v>
      </c>
      <c r="Z33" s="7" t="s">
        <v>13</v>
      </c>
      <c r="AA33" s="8" t="s">
        <v>13</v>
      </c>
      <c r="AB33" s="9" t="s">
        <v>13</v>
      </c>
      <c r="AC33" s="7" t="s">
        <v>13</v>
      </c>
      <c r="AD33" s="7" t="s">
        <v>13</v>
      </c>
      <c r="AE33" s="4" t="s">
        <v>13</v>
      </c>
    </row>
    <row r="34" spans="1:31" ht="14.1" customHeight="1" x14ac:dyDescent="0.2">
      <c r="A34" s="15" t="s">
        <v>40</v>
      </c>
      <c r="B34" s="7" t="s">
        <v>13</v>
      </c>
      <c r="C34" s="8" t="s">
        <v>13</v>
      </c>
      <c r="D34" s="9" t="s">
        <v>13</v>
      </c>
      <c r="E34" s="7" t="s">
        <v>13</v>
      </c>
      <c r="F34" s="7" t="s">
        <v>13</v>
      </c>
      <c r="G34" s="4" t="s">
        <v>13</v>
      </c>
      <c r="H34" s="7" t="s">
        <v>13</v>
      </c>
      <c r="I34" s="8" t="s">
        <v>13</v>
      </c>
      <c r="J34" s="9" t="s">
        <v>13</v>
      </c>
      <c r="K34" s="7" t="s">
        <v>13</v>
      </c>
      <c r="L34" s="7" t="s">
        <v>13</v>
      </c>
      <c r="M34" s="4" t="s">
        <v>13</v>
      </c>
      <c r="N34" s="7">
        <v>0.40872000000000003</v>
      </c>
      <c r="O34" s="8">
        <v>0.40872000000000003</v>
      </c>
      <c r="P34" s="10">
        <v>6835.1965200000004</v>
      </c>
      <c r="Q34" s="11">
        <v>2793.6569399999998</v>
      </c>
      <c r="R34" s="11">
        <f t="shared" si="4"/>
        <v>2793.6815216544005</v>
      </c>
      <c r="S34" s="4" t="s">
        <v>13</v>
      </c>
      <c r="T34" s="7" t="s">
        <v>13</v>
      </c>
      <c r="U34" s="8" t="s">
        <v>13</v>
      </c>
      <c r="V34" s="9" t="s">
        <v>13</v>
      </c>
      <c r="W34" s="7" t="s">
        <v>13</v>
      </c>
      <c r="X34" s="7" t="s">
        <v>13</v>
      </c>
      <c r="Y34" s="4" t="s">
        <v>13</v>
      </c>
      <c r="Z34" s="7" t="s">
        <v>13</v>
      </c>
      <c r="AA34" s="8" t="s">
        <v>13</v>
      </c>
      <c r="AB34" s="9" t="s">
        <v>13</v>
      </c>
      <c r="AC34" s="7" t="s">
        <v>13</v>
      </c>
      <c r="AD34" s="7" t="s">
        <v>13</v>
      </c>
      <c r="AE34" s="4" t="s">
        <v>13</v>
      </c>
    </row>
    <row r="35" spans="1:31" ht="14.1" customHeight="1" x14ac:dyDescent="0.2">
      <c r="A35" s="15" t="s">
        <v>41</v>
      </c>
      <c r="B35" s="7">
        <v>0.68</v>
      </c>
      <c r="C35" s="8">
        <v>0.68</v>
      </c>
      <c r="D35" s="9">
        <v>0.29037000000000002</v>
      </c>
      <c r="E35" s="7">
        <v>0.19744999999999999</v>
      </c>
      <c r="F35" s="7">
        <f>C35*D35</f>
        <v>0.19745160000000003</v>
      </c>
      <c r="G35" s="4" t="s">
        <v>13</v>
      </c>
      <c r="H35" s="7">
        <v>0.60621000000000003</v>
      </c>
      <c r="I35" s="8">
        <v>0.60621000000000003</v>
      </c>
      <c r="J35" s="9">
        <v>0.36709000000000003</v>
      </c>
      <c r="K35" s="7">
        <v>0.22253000000000001</v>
      </c>
      <c r="L35" s="7">
        <f>I35*J35</f>
        <v>0.22253362890000003</v>
      </c>
      <c r="M35" s="4" t="s">
        <v>13</v>
      </c>
      <c r="N35" s="7">
        <v>0.72668999999999995</v>
      </c>
      <c r="O35" s="8">
        <v>0.72668999999999995</v>
      </c>
      <c r="P35" s="10">
        <v>-7755.3943399999998</v>
      </c>
      <c r="Q35" s="11">
        <v>-5635.7528000000002</v>
      </c>
      <c r="R35" s="11">
        <f t="shared" si="4"/>
        <v>-5635.7675129345998</v>
      </c>
      <c r="S35" s="4" t="s">
        <v>13</v>
      </c>
      <c r="T35" s="7">
        <v>0.40476000000000001</v>
      </c>
      <c r="U35" s="8">
        <v>0.40476000000000001</v>
      </c>
      <c r="V35" s="9">
        <v>8.0610000000000001E-2</v>
      </c>
      <c r="W35" s="7">
        <v>3.2629999999999999E-2</v>
      </c>
      <c r="X35" s="7">
        <f>U35*V35</f>
        <v>3.2627703600000002E-2</v>
      </c>
      <c r="Y35" s="4" t="s">
        <v>13</v>
      </c>
      <c r="Z35" s="7">
        <v>0.375</v>
      </c>
      <c r="AA35" s="8">
        <v>0.375</v>
      </c>
      <c r="AB35" s="9">
        <v>-0.16347</v>
      </c>
      <c r="AC35" s="7">
        <v>-6.13E-2</v>
      </c>
      <c r="AD35" s="7">
        <f t="shared" ref="AD35:AD47" si="6">AA35*AB35</f>
        <v>-6.1301250000000002E-2</v>
      </c>
      <c r="AE35" s="4" t="s">
        <v>13</v>
      </c>
    </row>
    <row r="36" spans="1:31" ht="14.1" customHeight="1" x14ac:dyDescent="0.2">
      <c r="A36" s="15" t="s">
        <v>42</v>
      </c>
      <c r="B36" s="7" t="s">
        <v>13</v>
      </c>
      <c r="C36" s="8" t="s">
        <v>13</v>
      </c>
      <c r="D36" s="9" t="s">
        <v>13</v>
      </c>
      <c r="E36" s="7" t="s">
        <v>13</v>
      </c>
      <c r="F36" s="7" t="s">
        <v>13</v>
      </c>
      <c r="G36" s="4" t="s">
        <v>13</v>
      </c>
      <c r="H36" s="7" t="s">
        <v>13</v>
      </c>
      <c r="I36" s="8" t="s">
        <v>13</v>
      </c>
      <c r="J36" s="9" t="s">
        <v>13</v>
      </c>
      <c r="K36" s="7" t="s">
        <v>13</v>
      </c>
      <c r="L36" s="7" t="s">
        <v>13</v>
      </c>
      <c r="M36" s="4" t="s">
        <v>13</v>
      </c>
      <c r="N36" s="7" t="s">
        <v>13</v>
      </c>
      <c r="O36" s="8" t="s">
        <v>13</v>
      </c>
      <c r="P36" s="10" t="s">
        <v>13</v>
      </c>
      <c r="Q36" s="11" t="s">
        <v>13</v>
      </c>
      <c r="R36" s="11" t="s">
        <v>13</v>
      </c>
      <c r="S36" s="4" t="s">
        <v>13</v>
      </c>
      <c r="T36" s="7" t="s">
        <v>13</v>
      </c>
      <c r="U36" s="8" t="s">
        <v>13</v>
      </c>
      <c r="V36" s="9" t="s">
        <v>13</v>
      </c>
      <c r="W36" s="7" t="s">
        <v>13</v>
      </c>
      <c r="X36" s="7" t="s">
        <v>13</v>
      </c>
      <c r="Y36" s="4" t="s">
        <v>13</v>
      </c>
      <c r="Z36" s="7">
        <v>0.12698000000000001</v>
      </c>
      <c r="AA36" s="8">
        <v>0.12698000000000001</v>
      </c>
      <c r="AB36" s="9">
        <v>0.13646</v>
      </c>
      <c r="AC36" s="7">
        <v>1.7330000000000002E-2</v>
      </c>
      <c r="AD36" s="7">
        <f t="shared" si="6"/>
        <v>1.73276908E-2</v>
      </c>
      <c r="AE36" s="4" t="s">
        <v>13</v>
      </c>
    </row>
    <row r="37" spans="1:31" ht="14.1" customHeight="1" x14ac:dyDescent="0.2">
      <c r="A37" s="15" t="s">
        <v>43</v>
      </c>
      <c r="B37" s="7" t="s">
        <v>13</v>
      </c>
      <c r="C37" s="8" t="s">
        <v>13</v>
      </c>
      <c r="D37" s="9" t="s">
        <v>13</v>
      </c>
      <c r="E37" s="7" t="s">
        <v>13</v>
      </c>
      <c r="F37" s="7" t="s">
        <v>13</v>
      </c>
      <c r="G37" s="4" t="s">
        <v>13</v>
      </c>
      <c r="H37" s="7" t="s">
        <v>13</v>
      </c>
      <c r="I37" s="8" t="s">
        <v>13</v>
      </c>
      <c r="J37" s="9" t="s">
        <v>13</v>
      </c>
      <c r="K37" s="7" t="s">
        <v>13</v>
      </c>
      <c r="L37" s="7" t="s">
        <v>13</v>
      </c>
      <c r="M37" s="4" t="s">
        <v>13</v>
      </c>
      <c r="N37" s="7" t="s">
        <v>13</v>
      </c>
      <c r="O37" s="8" t="s">
        <v>13</v>
      </c>
      <c r="P37" s="10" t="s">
        <v>13</v>
      </c>
      <c r="Q37" s="11" t="s">
        <v>13</v>
      </c>
      <c r="R37" s="11" t="s">
        <v>13</v>
      </c>
      <c r="S37" s="4" t="s">
        <v>13</v>
      </c>
      <c r="T37" s="7" t="s">
        <v>13</v>
      </c>
      <c r="U37" s="8" t="s">
        <v>13</v>
      </c>
      <c r="V37" s="9" t="s">
        <v>13</v>
      </c>
      <c r="W37" s="7" t="s">
        <v>13</v>
      </c>
      <c r="X37" s="7" t="s">
        <v>13</v>
      </c>
      <c r="Y37" s="4" t="s">
        <v>13</v>
      </c>
      <c r="Z37" s="7">
        <v>0.1875</v>
      </c>
      <c r="AA37" s="8">
        <v>0.1875</v>
      </c>
      <c r="AB37" s="9">
        <v>-0.12617</v>
      </c>
      <c r="AC37" s="7">
        <v>-2.366E-2</v>
      </c>
      <c r="AD37" s="7">
        <f t="shared" si="6"/>
        <v>-2.3656875000000001E-2</v>
      </c>
      <c r="AE37" s="4" t="s">
        <v>13</v>
      </c>
    </row>
    <row r="38" spans="1:31" ht="14.1" customHeight="1" x14ac:dyDescent="0.2">
      <c r="A38" s="15" t="s">
        <v>44</v>
      </c>
      <c r="B38" s="7">
        <v>5.5939999999999997E-2</v>
      </c>
      <c r="C38" s="8">
        <v>5.5939999999999997E-2</v>
      </c>
      <c r="D38" s="9">
        <v>-2.8007</v>
      </c>
      <c r="E38" s="7">
        <v>-0.15665999999999999</v>
      </c>
      <c r="F38" s="7">
        <f t="shared" ref="F38:F47" si="7">C38*D38</f>
        <v>-0.15667115799999998</v>
      </c>
      <c r="G38" s="4" t="s">
        <v>13</v>
      </c>
      <c r="H38" s="7">
        <v>5.5289999999999999E-2</v>
      </c>
      <c r="I38" s="8">
        <v>5.5289999999999999E-2</v>
      </c>
      <c r="J38" s="9">
        <v>-4.3264899999999997</v>
      </c>
      <c r="K38" s="7">
        <v>-0.23923</v>
      </c>
      <c r="L38" s="7">
        <f t="shared" ref="L38:L47" si="8">I38*J38</f>
        <v>-0.23921163209999999</v>
      </c>
      <c r="M38" s="4" t="s">
        <v>13</v>
      </c>
      <c r="N38" s="7">
        <v>5.6140000000000002E-2</v>
      </c>
      <c r="O38" s="8">
        <v>5.6140000000000002E-2</v>
      </c>
      <c r="P38" s="10">
        <v>-249912.44380000001</v>
      </c>
      <c r="Q38" s="11">
        <v>-14028.96063</v>
      </c>
      <c r="R38" s="11">
        <f t="shared" ref="R38:R48" si="9">O38*P38</f>
        <v>-14030.084594932001</v>
      </c>
      <c r="S38" s="4" t="s">
        <v>13</v>
      </c>
      <c r="T38" s="7">
        <v>5.6219999999999999E-2</v>
      </c>
      <c r="U38" s="8">
        <v>5.6219999999999999E-2</v>
      </c>
      <c r="V38" s="9">
        <v>-1.0485199999999999</v>
      </c>
      <c r="W38" s="7">
        <v>-5.8950000000000002E-2</v>
      </c>
      <c r="X38" s="7">
        <f t="shared" ref="X38:X47" si="10">U38*V38</f>
        <v>-5.8947794399999996E-2</v>
      </c>
      <c r="Y38" s="4" t="s">
        <v>13</v>
      </c>
      <c r="Z38" s="7">
        <v>5.4039999999999998E-2</v>
      </c>
      <c r="AA38" s="8">
        <v>5.4039999999999998E-2</v>
      </c>
      <c r="AB38" s="9">
        <v>9.7497699999999998</v>
      </c>
      <c r="AC38" s="7">
        <v>0.52690999999999999</v>
      </c>
      <c r="AD38" s="7">
        <f t="shared" si="6"/>
        <v>0.52687757079999997</v>
      </c>
      <c r="AE38" s="4" t="s">
        <v>13</v>
      </c>
    </row>
    <row r="39" spans="1:31" ht="14.1" customHeight="1" x14ac:dyDescent="0.2">
      <c r="A39" s="15" t="s">
        <v>45</v>
      </c>
      <c r="B39" s="7">
        <v>0.22536999999999999</v>
      </c>
      <c r="C39" s="8">
        <v>0.22536999999999999</v>
      </c>
      <c r="D39" s="9">
        <v>-0.39871000000000001</v>
      </c>
      <c r="E39" s="7">
        <v>-8.9859999999999995E-2</v>
      </c>
      <c r="F39" s="7">
        <f t="shared" si="7"/>
        <v>-8.985727269999999E-2</v>
      </c>
      <c r="G39" s="4" t="s">
        <v>13</v>
      </c>
      <c r="H39" s="7">
        <v>0.22187000000000001</v>
      </c>
      <c r="I39" s="8">
        <v>0.22187000000000001</v>
      </c>
      <c r="J39" s="9">
        <v>-7.1389999999999995E-2</v>
      </c>
      <c r="K39" s="7">
        <v>-1.584E-2</v>
      </c>
      <c r="L39" s="7">
        <f t="shared" si="8"/>
        <v>-1.5839299299999998E-2</v>
      </c>
      <c r="M39" s="4" t="s">
        <v>13</v>
      </c>
      <c r="N39" s="7">
        <v>0.22553000000000001</v>
      </c>
      <c r="O39" s="8">
        <v>0.22553000000000001</v>
      </c>
      <c r="P39" s="10">
        <v>-126740.7709</v>
      </c>
      <c r="Q39" s="11">
        <v>-28584.067760000002</v>
      </c>
      <c r="R39" s="11">
        <f t="shared" si="9"/>
        <v>-28583.846061077002</v>
      </c>
      <c r="S39" s="4" t="s">
        <v>13</v>
      </c>
      <c r="T39" s="7">
        <v>0.23610999999999999</v>
      </c>
      <c r="U39" s="8">
        <v>0.23610999999999999</v>
      </c>
      <c r="V39" s="9">
        <v>-1.78315</v>
      </c>
      <c r="W39" s="7">
        <v>-0.42103000000000002</v>
      </c>
      <c r="X39" s="7">
        <f t="shared" si="10"/>
        <v>-0.42101954649999995</v>
      </c>
      <c r="Y39" s="4" t="s">
        <v>13</v>
      </c>
      <c r="Z39" s="7">
        <v>0.23196</v>
      </c>
      <c r="AA39" s="8">
        <v>0.23196</v>
      </c>
      <c r="AB39" s="9">
        <v>-5.3798899999999996</v>
      </c>
      <c r="AC39" s="7">
        <v>-1.2479</v>
      </c>
      <c r="AD39" s="7">
        <f t="shared" si="6"/>
        <v>-1.2479192844</v>
      </c>
      <c r="AE39" s="4" t="s">
        <v>13</v>
      </c>
    </row>
    <row r="40" spans="1:31" ht="14.1" customHeight="1" x14ac:dyDescent="0.2">
      <c r="A40" s="15" t="s">
        <v>46</v>
      </c>
      <c r="B40" s="7">
        <v>3.4009999999999999E-2</v>
      </c>
      <c r="C40" s="8">
        <v>3.4009999999999999E-2</v>
      </c>
      <c r="D40" s="9">
        <v>-5.5364500000000003</v>
      </c>
      <c r="E40" s="7">
        <v>-0.18829000000000001</v>
      </c>
      <c r="F40" s="7">
        <f t="shared" si="7"/>
        <v>-0.18829466450000001</v>
      </c>
      <c r="G40" s="4" t="s">
        <v>13</v>
      </c>
      <c r="H40" s="7">
        <v>3.4439999999999998E-2</v>
      </c>
      <c r="I40" s="8">
        <v>3.4439999999999998E-2</v>
      </c>
      <c r="J40" s="9">
        <v>-6.4962099999999996</v>
      </c>
      <c r="K40" s="7">
        <v>-0.22375999999999999</v>
      </c>
      <c r="L40" s="7">
        <f t="shared" si="8"/>
        <v>-0.22372947239999996</v>
      </c>
      <c r="M40" s="4" t="s">
        <v>13</v>
      </c>
      <c r="N40" s="7">
        <v>3.3989999999999999E-2</v>
      </c>
      <c r="O40" s="8">
        <v>3.3989999999999999E-2</v>
      </c>
      <c r="P40" s="10">
        <v>-169895.34030000001</v>
      </c>
      <c r="Q40" s="11">
        <v>-5774.8395</v>
      </c>
      <c r="R40" s="11">
        <f t="shared" si="9"/>
        <v>-5774.7426167970007</v>
      </c>
      <c r="S40" s="4" t="s">
        <v>13</v>
      </c>
      <c r="T40" s="7">
        <v>3.3489999999999999E-2</v>
      </c>
      <c r="U40" s="8">
        <v>3.3489999999999999E-2</v>
      </c>
      <c r="V40" s="9">
        <v>-13.22946</v>
      </c>
      <c r="W40" s="7">
        <v>-0.44307000000000002</v>
      </c>
      <c r="X40" s="7">
        <f t="shared" si="10"/>
        <v>-0.44305461539999996</v>
      </c>
      <c r="Y40" s="4" t="s">
        <v>13</v>
      </c>
      <c r="Z40" s="7">
        <v>3.2460000000000003E-2</v>
      </c>
      <c r="AA40" s="8">
        <v>3.2460000000000003E-2</v>
      </c>
      <c r="AB40" s="9">
        <v>-0.50465000000000004</v>
      </c>
      <c r="AC40" s="7">
        <v>-1.6379999999999999E-2</v>
      </c>
      <c r="AD40" s="7">
        <f t="shared" si="6"/>
        <v>-1.6380939000000004E-2</v>
      </c>
      <c r="AE40" s="4" t="s">
        <v>13</v>
      </c>
    </row>
    <row r="41" spans="1:31" ht="14.1" customHeight="1" x14ac:dyDescent="0.2">
      <c r="A41" s="15" t="s">
        <v>47</v>
      </c>
      <c r="B41" s="7">
        <v>1.66E-2</v>
      </c>
      <c r="C41" s="8">
        <v>1.66E-2</v>
      </c>
      <c r="D41" s="9">
        <v>-3.25543</v>
      </c>
      <c r="E41" s="7">
        <v>-5.4039999999999998E-2</v>
      </c>
      <c r="F41" s="7">
        <f t="shared" si="7"/>
        <v>-5.4040138000000001E-2</v>
      </c>
      <c r="G41" s="4" t="s">
        <v>13</v>
      </c>
      <c r="H41" s="7">
        <v>1.7239999999999998E-2</v>
      </c>
      <c r="I41" s="8">
        <v>1.7239999999999998E-2</v>
      </c>
      <c r="J41" s="9">
        <v>-1.04867</v>
      </c>
      <c r="K41" s="7">
        <v>-1.8079999999999999E-2</v>
      </c>
      <c r="L41" s="7">
        <f t="shared" si="8"/>
        <v>-1.8079070799999999E-2</v>
      </c>
      <c r="M41" s="4" t="s">
        <v>13</v>
      </c>
      <c r="N41" s="7">
        <v>1.626E-2</v>
      </c>
      <c r="O41" s="8">
        <v>1.626E-2</v>
      </c>
      <c r="P41" s="10">
        <v>-105297.95849999999</v>
      </c>
      <c r="Q41" s="11">
        <v>-1712.36464</v>
      </c>
      <c r="R41" s="11">
        <f t="shared" si="9"/>
        <v>-1712.14480521</v>
      </c>
      <c r="S41" s="4" t="s">
        <v>13</v>
      </c>
      <c r="T41" s="7">
        <v>1.4959999999999999E-2</v>
      </c>
      <c r="U41" s="8">
        <v>1.4959999999999999E-2</v>
      </c>
      <c r="V41" s="9">
        <v>-3.26017</v>
      </c>
      <c r="W41" s="7">
        <v>-4.879E-2</v>
      </c>
      <c r="X41" s="7">
        <f t="shared" si="10"/>
        <v>-4.87721432E-2</v>
      </c>
      <c r="Y41" s="4" t="s">
        <v>13</v>
      </c>
      <c r="Z41" s="7">
        <v>1.035E-2</v>
      </c>
      <c r="AA41" s="8">
        <v>1.035E-2</v>
      </c>
      <c r="AB41" s="9">
        <v>53.446379999999998</v>
      </c>
      <c r="AC41" s="7">
        <v>0.55298999999999998</v>
      </c>
      <c r="AD41" s="7">
        <f t="shared" si="6"/>
        <v>0.55317003300000001</v>
      </c>
      <c r="AE41" s="4" t="s">
        <v>13</v>
      </c>
    </row>
    <row r="42" spans="1:31" ht="14.1" customHeight="1" x14ac:dyDescent="0.2">
      <c r="A42" s="15" t="s">
        <v>48</v>
      </c>
      <c r="B42" s="7">
        <v>0.11209</v>
      </c>
      <c r="C42" s="8">
        <v>0.11209</v>
      </c>
      <c r="D42" s="9">
        <v>-0.45835999999999999</v>
      </c>
      <c r="E42" s="7">
        <v>-5.1380000000000002E-2</v>
      </c>
      <c r="F42" s="7">
        <f t="shared" si="7"/>
        <v>-5.1377572399999995E-2</v>
      </c>
      <c r="G42" s="4" t="s">
        <v>13</v>
      </c>
      <c r="H42" s="7">
        <v>0.10821</v>
      </c>
      <c r="I42" s="8">
        <v>0.10821</v>
      </c>
      <c r="J42" s="9">
        <v>2.2187700000000001</v>
      </c>
      <c r="K42" s="7">
        <v>0.24010000000000001</v>
      </c>
      <c r="L42" s="7">
        <f t="shared" si="8"/>
        <v>0.24009310170000001</v>
      </c>
      <c r="M42" s="4" t="s">
        <v>13</v>
      </c>
      <c r="N42" s="7">
        <v>0.11254</v>
      </c>
      <c r="O42" s="8">
        <v>0.11254</v>
      </c>
      <c r="P42" s="10">
        <v>-70961.361810000002</v>
      </c>
      <c r="Q42" s="11">
        <v>-7985.8899899999997</v>
      </c>
      <c r="R42" s="11">
        <f t="shared" si="9"/>
        <v>-7985.9916580974004</v>
      </c>
      <c r="S42" s="4" t="s">
        <v>13</v>
      </c>
      <c r="T42" s="7">
        <v>0.11831999999999999</v>
      </c>
      <c r="U42" s="8">
        <v>0.11831999999999999</v>
      </c>
      <c r="V42" s="9">
        <v>-4.5945799999999997</v>
      </c>
      <c r="W42" s="7">
        <v>-0.54364000000000001</v>
      </c>
      <c r="X42" s="7">
        <f t="shared" si="10"/>
        <v>-0.54363070559999993</v>
      </c>
      <c r="Y42" s="4" t="s">
        <v>13</v>
      </c>
      <c r="Z42" s="7">
        <v>0.12862999999999999</v>
      </c>
      <c r="AA42" s="8">
        <v>0.12862999999999999</v>
      </c>
      <c r="AB42" s="9">
        <v>7.5701499999999999</v>
      </c>
      <c r="AC42" s="7">
        <v>0.97372000000000003</v>
      </c>
      <c r="AD42" s="7">
        <f t="shared" si="6"/>
        <v>0.97374839449999995</v>
      </c>
      <c r="AE42" s="4" t="s">
        <v>13</v>
      </c>
    </row>
    <row r="43" spans="1:31" ht="14.1" customHeight="1" x14ac:dyDescent="0.2">
      <c r="A43" s="15" t="s">
        <v>49</v>
      </c>
      <c r="B43" s="7">
        <v>0.10614</v>
      </c>
      <c r="C43" s="8">
        <v>0.10614</v>
      </c>
      <c r="D43" s="9">
        <v>-0.54183999999999999</v>
      </c>
      <c r="E43" s="7">
        <v>-5.7509999999999999E-2</v>
      </c>
      <c r="F43" s="7">
        <f t="shared" si="7"/>
        <v>-5.7510897599999999E-2</v>
      </c>
      <c r="G43" s="4" t="s">
        <v>13</v>
      </c>
      <c r="H43" s="7">
        <v>0.11334</v>
      </c>
      <c r="I43" s="8">
        <v>0.11334</v>
      </c>
      <c r="J43" s="9">
        <v>-1.25665</v>
      </c>
      <c r="K43" s="7">
        <v>-0.14243</v>
      </c>
      <c r="L43" s="7">
        <f t="shared" si="8"/>
        <v>-0.14242871100000001</v>
      </c>
      <c r="M43" s="4" t="s">
        <v>13</v>
      </c>
      <c r="N43" s="7">
        <v>0.10834000000000001</v>
      </c>
      <c r="O43" s="8">
        <v>0.10834000000000001</v>
      </c>
      <c r="P43" s="10">
        <v>-123570.0515</v>
      </c>
      <c r="Q43" s="11">
        <v>-13387.235140000001</v>
      </c>
      <c r="R43" s="11">
        <f t="shared" si="9"/>
        <v>-13387.579379510002</v>
      </c>
      <c r="S43" s="4" t="s">
        <v>13</v>
      </c>
      <c r="T43" s="7">
        <v>0.11497</v>
      </c>
      <c r="U43" s="8">
        <v>0.11497</v>
      </c>
      <c r="V43" s="9">
        <v>-1.1981200000000001</v>
      </c>
      <c r="W43" s="7">
        <v>-0.13775000000000001</v>
      </c>
      <c r="X43" s="7">
        <f t="shared" si="10"/>
        <v>-0.13774785640000001</v>
      </c>
      <c r="Y43" s="4" t="s">
        <v>13</v>
      </c>
      <c r="Z43" s="7">
        <v>0.14371999999999999</v>
      </c>
      <c r="AA43" s="8">
        <v>0.14371999999999999</v>
      </c>
      <c r="AB43" s="9">
        <v>14.16038</v>
      </c>
      <c r="AC43" s="7">
        <v>2.0350999999999999</v>
      </c>
      <c r="AD43" s="7">
        <f t="shared" si="6"/>
        <v>2.0351298135999998</v>
      </c>
      <c r="AE43" s="4" t="s">
        <v>13</v>
      </c>
    </row>
    <row r="44" spans="1:31" ht="14.1" customHeight="1" x14ac:dyDescent="0.2">
      <c r="A44" s="15" t="s">
        <v>50</v>
      </c>
      <c r="B44" s="7">
        <v>1.137E-2</v>
      </c>
      <c r="C44" s="8">
        <v>1.137E-2</v>
      </c>
      <c r="D44" s="9">
        <v>-1.2016199999999999</v>
      </c>
      <c r="E44" s="7">
        <v>-1.366E-2</v>
      </c>
      <c r="F44" s="7">
        <f t="shared" si="7"/>
        <v>-1.3662419399999999E-2</v>
      </c>
      <c r="G44" s="4" t="s">
        <v>13</v>
      </c>
      <c r="H44" s="7">
        <v>1.0120000000000001E-2</v>
      </c>
      <c r="I44" s="8">
        <v>1.0120000000000001E-2</v>
      </c>
      <c r="J44" s="9">
        <v>-0.29770000000000002</v>
      </c>
      <c r="K44" s="7">
        <v>-3.0100000000000001E-3</v>
      </c>
      <c r="L44" s="7">
        <f t="shared" si="8"/>
        <v>-3.0127240000000005E-3</v>
      </c>
      <c r="M44" s="4" t="s">
        <v>13</v>
      </c>
      <c r="N44" s="7">
        <v>1.167E-2</v>
      </c>
      <c r="O44" s="8">
        <v>1.167E-2</v>
      </c>
      <c r="P44" s="10">
        <v>-117121.8612</v>
      </c>
      <c r="Q44" s="11">
        <v>-1367.2680700000001</v>
      </c>
      <c r="R44" s="11">
        <f t="shared" si="9"/>
        <v>-1366.8121202039999</v>
      </c>
      <c r="S44" s="4" t="s">
        <v>13</v>
      </c>
      <c r="T44" s="7">
        <v>1.2919999999999999E-2</v>
      </c>
      <c r="U44" s="8">
        <v>1.2919999999999999E-2</v>
      </c>
      <c r="V44" s="9">
        <v>-3.0509499999999998</v>
      </c>
      <c r="W44" s="7">
        <v>-3.9410000000000001E-2</v>
      </c>
      <c r="X44" s="7">
        <f t="shared" si="10"/>
        <v>-3.9418273999999996E-2</v>
      </c>
      <c r="Y44" s="4" t="s">
        <v>13</v>
      </c>
      <c r="Z44" s="7">
        <v>1.022E-2</v>
      </c>
      <c r="AA44" s="8">
        <v>1.022E-2</v>
      </c>
      <c r="AB44" s="9">
        <v>-1.4969600000000001</v>
      </c>
      <c r="AC44" s="7">
        <v>-1.5299999999999999E-2</v>
      </c>
      <c r="AD44" s="7">
        <f t="shared" si="6"/>
        <v>-1.5298931200000001E-2</v>
      </c>
      <c r="AE44" s="4" t="s">
        <v>13</v>
      </c>
    </row>
    <row r="45" spans="1:31" ht="14.1" customHeight="1" x14ac:dyDescent="0.2">
      <c r="A45" s="15" t="s">
        <v>51</v>
      </c>
      <c r="B45" s="7">
        <v>0.11305</v>
      </c>
      <c r="C45" s="8">
        <v>0.11305</v>
      </c>
      <c r="D45" s="9">
        <v>-0.55876000000000003</v>
      </c>
      <c r="E45" s="7">
        <v>-6.3170000000000004E-2</v>
      </c>
      <c r="F45" s="7">
        <f t="shared" si="7"/>
        <v>-6.3167818000000001E-2</v>
      </c>
      <c r="G45" s="4" t="s">
        <v>13</v>
      </c>
      <c r="H45" s="7">
        <v>0.11451</v>
      </c>
      <c r="I45" s="8">
        <v>0.11451</v>
      </c>
      <c r="J45" s="9">
        <v>1.0547500000000001</v>
      </c>
      <c r="K45" s="7">
        <v>0.12078</v>
      </c>
      <c r="L45" s="7">
        <f t="shared" si="8"/>
        <v>0.12077942250000001</v>
      </c>
      <c r="M45" s="4" t="s">
        <v>13</v>
      </c>
      <c r="N45" s="7">
        <v>0.1125</v>
      </c>
      <c r="O45" s="8">
        <v>0.1125</v>
      </c>
      <c r="P45" s="10">
        <v>-38443.98328</v>
      </c>
      <c r="Q45" s="11">
        <v>-4324.8712999999998</v>
      </c>
      <c r="R45" s="11">
        <f t="shared" si="9"/>
        <v>-4324.9481190000006</v>
      </c>
      <c r="S45" s="4" t="s">
        <v>13</v>
      </c>
      <c r="T45" s="7">
        <v>0.10224999999999999</v>
      </c>
      <c r="U45" s="8">
        <v>0.10224999999999999</v>
      </c>
      <c r="V45" s="9">
        <v>-0.81894999999999996</v>
      </c>
      <c r="W45" s="7">
        <v>-8.3729999999999999E-2</v>
      </c>
      <c r="X45" s="7">
        <f t="shared" si="10"/>
        <v>-8.373763749999999E-2</v>
      </c>
      <c r="Y45" s="4" t="s">
        <v>13</v>
      </c>
      <c r="Z45" s="7">
        <v>0.10233</v>
      </c>
      <c r="AA45" s="8">
        <v>0.10233</v>
      </c>
      <c r="AB45" s="9">
        <v>5.0952099999999998</v>
      </c>
      <c r="AC45" s="7">
        <v>0.52137</v>
      </c>
      <c r="AD45" s="7">
        <f t="shared" si="6"/>
        <v>0.52139283930000002</v>
      </c>
      <c r="AE45" s="4" t="s">
        <v>13</v>
      </c>
    </row>
    <row r="46" spans="1:31" ht="14.1" customHeight="1" x14ac:dyDescent="0.2">
      <c r="A46" s="15" t="s">
        <v>52</v>
      </c>
      <c r="B46" s="7">
        <v>0.12556999999999999</v>
      </c>
      <c r="C46" s="8">
        <v>0.12556999999999999</v>
      </c>
      <c r="D46" s="9">
        <v>-1.52773</v>
      </c>
      <c r="E46" s="7">
        <v>-0.19184000000000001</v>
      </c>
      <c r="F46" s="7">
        <f t="shared" si="7"/>
        <v>-0.19183705609999999</v>
      </c>
      <c r="G46" s="4" t="s">
        <v>13</v>
      </c>
      <c r="H46" s="7">
        <v>0.1268</v>
      </c>
      <c r="I46" s="8">
        <v>0.1268</v>
      </c>
      <c r="J46" s="9">
        <v>-0.61804999999999999</v>
      </c>
      <c r="K46" s="7">
        <v>-7.8369999999999995E-2</v>
      </c>
      <c r="L46" s="7">
        <f t="shared" si="8"/>
        <v>-7.8368739999999992E-2</v>
      </c>
      <c r="M46" s="4" t="s">
        <v>13</v>
      </c>
      <c r="N46" s="7">
        <v>0.12333</v>
      </c>
      <c r="O46" s="8">
        <v>0.12333</v>
      </c>
      <c r="P46" s="10">
        <v>-103944.6094</v>
      </c>
      <c r="Q46" s="11">
        <v>-12819.045770000001</v>
      </c>
      <c r="R46" s="11">
        <f t="shared" si="9"/>
        <v>-12819.488677301999</v>
      </c>
      <c r="S46" s="4" t="s">
        <v>13</v>
      </c>
      <c r="T46" s="7">
        <v>0.10681</v>
      </c>
      <c r="U46" s="8">
        <v>0.10681</v>
      </c>
      <c r="V46" s="9">
        <v>-3.03531</v>
      </c>
      <c r="W46" s="7">
        <v>-0.32418999999999998</v>
      </c>
      <c r="X46" s="7">
        <f t="shared" si="10"/>
        <v>-0.32420146109999998</v>
      </c>
      <c r="Y46" s="4" t="s">
        <v>13</v>
      </c>
      <c r="Z46" s="7">
        <v>8.9349999999999999E-2</v>
      </c>
      <c r="AA46" s="8">
        <v>8.9349999999999999E-2</v>
      </c>
      <c r="AB46" s="9">
        <v>-39.306159999999998</v>
      </c>
      <c r="AC46" s="7">
        <v>-3.5121600000000002</v>
      </c>
      <c r="AD46" s="7">
        <f t="shared" si="6"/>
        <v>-3.5120053959999997</v>
      </c>
      <c r="AE46" s="4" t="s">
        <v>13</v>
      </c>
    </row>
    <row r="47" spans="1:31" ht="14.1" customHeight="1" x14ac:dyDescent="0.2">
      <c r="A47" s="15" t="s">
        <v>53</v>
      </c>
      <c r="B47" s="7">
        <v>4.8160000000000001E-2</v>
      </c>
      <c r="C47" s="8">
        <v>4.8160000000000001E-2</v>
      </c>
      <c r="D47" s="9">
        <v>-1.2886500000000001</v>
      </c>
      <c r="E47" s="7">
        <v>-6.2059999999999997E-2</v>
      </c>
      <c r="F47" s="7">
        <f t="shared" si="7"/>
        <v>-6.2061384000000004E-2</v>
      </c>
      <c r="G47" s="4" t="s">
        <v>13</v>
      </c>
      <c r="H47" s="7">
        <v>5.074E-2</v>
      </c>
      <c r="I47" s="8">
        <v>5.074E-2</v>
      </c>
      <c r="J47" s="9">
        <v>0.59853000000000001</v>
      </c>
      <c r="K47" s="7">
        <v>3.0370000000000001E-2</v>
      </c>
      <c r="L47" s="7">
        <f t="shared" si="8"/>
        <v>3.0369412200000001E-2</v>
      </c>
      <c r="M47" s="4" t="s">
        <v>13</v>
      </c>
      <c r="N47" s="7">
        <v>4.8189999999999997E-2</v>
      </c>
      <c r="O47" s="8">
        <v>4.8189999999999997E-2</v>
      </c>
      <c r="P47" s="10">
        <v>-4519.2127300000002</v>
      </c>
      <c r="Q47" s="11">
        <v>-217.77722</v>
      </c>
      <c r="R47" s="11">
        <f t="shared" si="9"/>
        <v>-217.7808614587</v>
      </c>
      <c r="S47" s="4" t="s">
        <v>13</v>
      </c>
      <c r="T47" s="7">
        <v>5.1679999999999997E-2</v>
      </c>
      <c r="U47" s="8">
        <v>5.1679999999999997E-2</v>
      </c>
      <c r="V47" s="9">
        <v>1.1128100000000001</v>
      </c>
      <c r="W47" s="7">
        <v>5.7509999999999999E-2</v>
      </c>
      <c r="X47" s="7">
        <f t="shared" si="10"/>
        <v>5.7510020799999999E-2</v>
      </c>
      <c r="Y47" s="4" t="s">
        <v>13</v>
      </c>
      <c r="Z47" s="7">
        <v>4.6629999999999998E-2</v>
      </c>
      <c r="AA47" s="8">
        <v>4.6629999999999998E-2</v>
      </c>
      <c r="AB47" s="9">
        <v>4.6403600000000003</v>
      </c>
      <c r="AC47" s="7">
        <v>0.21639</v>
      </c>
      <c r="AD47" s="7">
        <f t="shared" si="6"/>
        <v>0.21637998680000001</v>
      </c>
      <c r="AE47" s="4" t="s">
        <v>13</v>
      </c>
    </row>
    <row r="48" spans="1:31" ht="14.1" customHeight="1" x14ac:dyDescent="0.2">
      <c r="A48" s="15" t="s">
        <v>54</v>
      </c>
      <c r="B48" s="7" t="s">
        <v>13</v>
      </c>
      <c r="C48" s="8" t="s">
        <v>13</v>
      </c>
      <c r="D48" s="9" t="s">
        <v>13</v>
      </c>
      <c r="E48" s="7" t="s">
        <v>13</v>
      </c>
      <c r="F48" s="7" t="s">
        <v>13</v>
      </c>
      <c r="G48" s="4" t="s">
        <v>13</v>
      </c>
      <c r="H48" s="7" t="s">
        <v>13</v>
      </c>
      <c r="I48" s="8" t="s">
        <v>13</v>
      </c>
      <c r="J48" s="9" t="s">
        <v>13</v>
      </c>
      <c r="K48" s="7" t="s">
        <v>13</v>
      </c>
      <c r="L48" s="7" t="s">
        <v>13</v>
      </c>
      <c r="M48" s="4" t="s">
        <v>13</v>
      </c>
      <c r="N48" s="7">
        <v>0.26002999999999998</v>
      </c>
      <c r="O48" s="8">
        <v>0.26002999999999998</v>
      </c>
      <c r="P48" s="10">
        <v>17238.960930000001</v>
      </c>
      <c r="Q48" s="11">
        <v>4482.6306999999997</v>
      </c>
      <c r="R48" s="11">
        <f t="shared" si="9"/>
        <v>4482.6470106279003</v>
      </c>
      <c r="S48" s="4" t="s">
        <v>13</v>
      </c>
      <c r="T48" s="7" t="s">
        <v>13</v>
      </c>
      <c r="U48" s="8" t="s">
        <v>13</v>
      </c>
      <c r="V48" s="9" t="s">
        <v>13</v>
      </c>
      <c r="W48" s="7" t="s">
        <v>13</v>
      </c>
      <c r="X48" s="7" t="s">
        <v>13</v>
      </c>
      <c r="Y48" s="4" t="s">
        <v>13</v>
      </c>
      <c r="Z48" s="7" t="s">
        <v>13</v>
      </c>
      <c r="AA48" s="8" t="s">
        <v>13</v>
      </c>
      <c r="AB48" s="9" t="s">
        <v>13</v>
      </c>
      <c r="AC48" s="7" t="s">
        <v>13</v>
      </c>
      <c r="AD48" s="7" t="s">
        <v>13</v>
      </c>
      <c r="AE48" s="4" t="s">
        <v>13</v>
      </c>
    </row>
    <row r="50" spans="1:1" ht="12" customHeight="1" x14ac:dyDescent="0.2">
      <c r="A50" s="16" t="s">
        <v>64</v>
      </c>
    </row>
    <row r="51" spans="1:1" ht="12" customHeight="1" x14ac:dyDescent="0.2">
      <c r="A51" s="16" t="s">
        <v>65</v>
      </c>
    </row>
    <row r="52" spans="1:1" ht="12" customHeight="1" x14ac:dyDescent="0.2">
      <c r="A52" s="31" t="s">
        <v>68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16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3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28" customFormat="1" ht="19.95" customHeight="1" x14ac:dyDescent="0.2">
      <c r="A2" s="19" t="s">
        <v>67</v>
      </c>
      <c r="B2" s="20"/>
      <c r="C2" s="20"/>
      <c r="D2" s="21"/>
      <c r="E2" s="22">
        <f>SUM(E8:E38)</f>
        <v>0.4979900000000001</v>
      </c>
      <c r="F2" s="23">
        <f>SUM(F8:F38)</f>
        <v>0.4979717053999998</v>
      </c>
      <c r="G2" s="24" t="s">
        <v>13</v>
      </c>
      <c r="H2" s="20"/>
      <c r="I2" s="20"/>
      <c r="J2" s="20"/>
      <c r="K2" s="22">
        <f>SUM(K8:K38)</f>
        <v>0.47205999999999992</v>
      </c>
      <c r="L2" s="23">
        <f>SUM(L8:L38)</f>
        <v>0.47204065720000016</v>
      </c>
      <c r="M2" s="25" t="s">
        <v>13</v>
      </c>
      <c r="N2" s="20"/>
      <c r="O2" s="20"/>
      <c r="P2" s="21"/>
      <c r="Q2" s="26">
        <f>SUM(Q8:Q38)</f>
        <v>5081.6755199999998</v>
      </c>
      <c r="R2" s="27">
        <f>SUM(R8:R38)</f>
        <v>5081.5027567582001</v>
      </c>
      <c r="S2" s="24" t="s">
        <v>13</v>
      </c>
      <c r="T2" s="20"/>
      <c r="U2" s="20"/>
      <c r="V2" s="20"/>
      <c r="W2" s="22">
        <f>SUM(W8:W38)</f>
        <v>0.69215999999999966</v>
      </c>
      <c r="X2" s="23">
        <f>SUM(X8:X38)</f>
        <v>0.69220758260000104</v>
      </c>
      <c r="Y2" s="25" t="s">
        <v>13</v>
      </c>
      <c r="Z2" s="20"/>
      <c r="AA2" s="20"/>
      <c r="AB2" s="20"/>
      <c r="AC2" s="22">
        <f>SUM(AC8:AC38)</f>
        <v>0.45242999999999545</v>
      </c>
      <c r="AD2" s="23">
        <f>SUM(AD8:AD38)</f>
        <v>0.45245059709999458</v>
      </c>
      <c r="AE2" s="25" t="s">
        <v>13</v>
      </c>
    </row>
    <row r="3" spans="1:31" ht="14.1" customHeight="1" x14ac:dyDescent="0.25">
      <c r="A3" s="29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4.1" customHeight="1" x14ac:dyDescent="0.25">
      <c r="A4" s="29"/>
      <c r="B4" s="18" t="s">
        <v>56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4.1" customHeight="1" x14ac:dyDescent="0.25">
      <c r="A5" s="29"/>
      <c r="B5" s="18" t="s">
        <v>3</v>
      </c>
      <c r="C5" s="18"/>
      <c r="D5" s="18"/>
      <c r="E5" s="18"/>
      <c r="F5" s="18"/>
      <c r="G5" s="18"/>
      <c r="H5" s="18" t="s">
        <v>4</v>
      </c>
      <c r="I5" s="18"/>
      <c r="J5" s="18"/>
      <c r="K5" s="18"/>
      <c r="L5" s="18"/>
      <c r="M5" s="18"/>
      <c r="N5" s="18" t="s">
        <v>5</v>
      </c>
      <c r="O5" s="18"/>
      <c r="P5" s="18"/>
      <c r="Q5" s="18"/>
      <c r="R5" s="18"/>
      <c r="S5" s="18"/>
      <c r="T5" s="18" t="s">
        <v>6</v>
      </c>
      <c r="U5" s="18"/>
      <c r="V5" s="18"/>
      <c r="W5" s="18"/>
      <c r="X5" s="18"/>
      <c r="Y5" s="18"/>
      <c r="Z5" s="18" t="s">
        <v>7</v>
      </c>
      <c r="AA5" s="18"/>
      <c r="AB5" s="18"/>
      <c r="AC5" s="18"/>
      <c r="AD5" s="18"/>
      <c r="AE5" s="18"/>
    </row>
    <row r="6" spans="1:31" ht="29.1" customHeight="1" x14ac:dyDescent="0.25">
      <c r="A6" s="29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14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4"/>
    </row>
    <row r="8" spans="1:31" ht="14.1" customHeight="1" x14ac:dyDescent="0.2">
      <c r="A8" s="15" t="s">
        <v>14</v>
      </c>
      <c r="B8" s="7"/>
      <c r="C8" s="8"/>
      <c r="D8" s="9"/>
      <c r="E8" s="7">
        <v>1.5243800000000001</v>
      </c>
      <c r="F8" s="7">
        <v>1.5243800000000001</v>
      </c>
      <c r="G8" s="4" t="s">
        <v>13</v>
      </c>
      <c r="H8" s="7"/>
      <c r="I8" s="8"/>
      <c r="J8" s="9"/>
      <c r="K8" s="7">
        <v>1.2630399999999999</v>
      </c>
      <c r="L8" s="7">
        <v>1.2630399999999999</v>
      </c>
      <c r="M8" s="4" t="s">
        <v>13</v>
      </c>
      <c r="N8" s="7"/>
      <c r="O8" s="8"/>
      <c r="P8" s="10"/>
      <c r="Q8" s="11">
        <v>1916.91329</v>
      </c>
      <c r="R8" s="11">
        <v>1916.91329</v>
      </c>
      <c r="S8" s="4" t="s">
        <v>13</v>
      </c>
      <c r="T8" s="7"/>
      <c r="U8" s="8"/>
      <c r="V8" s="9"/>
      <c r="W8" s="7">
        <v>3.4514499999999999</v>
      </c>
      <c r="X8" s="7">
        <v>3.4514499999999999</v>
      </c>
      <c r="Y8" s="4" t="s">
        <v>13</v>
      </c>
      <c r="Z8" s="7"/>
      <c r="AA8" s="8"/>
      <c r="AB8" s="9"/>
      <c r="AC8" s="7">
        <v>27.10483</v>
      </c>
      <c r="AD8" s="7">
        <v>27.10483</v>
      </c>
      <c r="AE8" s="4" t="s">
        <v>13</v>
      </c>
    </row>
    <row r="9" spans="1:31" ht="14.1" customHeight="1" x14ac:dyDescent="0.2">
      <c r="A9" s="15" t="s">
        <v>15</v>
      </c>
      <c r="B9" s="7">
        <v>0.5</v>
      </c>
      <c r="C9" s="8">
        <v>0.5</v>
      </c>
      <c r="D9" s="9">
        <v>-7.5980000000000006E-2</v>
      </c>
      <c r="E9" s="7">
        <v>-3.7990000000000003E-2</v>
      </c>
      <c r="F9" s="7">
        <f>C9*D9</f>
        <v>-3.7990000000000003E-2</v>
      </c>
      <c r="G9" s="4" t="s">
        <v>13</v>
      </c>
      <c r="H9" s="7">
        <v>0.48837000000000003</v>
      </c>
      <c r="I9" s="8">
        <v>0.48837000000000003</v>
      </c>
      <c r="J9" s="9">
        <v>-1.7909999999999999E-2</v>
      </c>
      <c r="K9" s="7">
        <v>-8.7500000000000008E-3</v>
      </c>
      <c r="L9" s="7">
        <f t="shared" ref="L9:L26" si="0">I9*J9</f>
        <v>-8.7467067000000006E-3</v>
      </c>
      <c r="M9" s="4" t="s">
        <v>13</v>
      </c>
      <c r="N9" s="7">
        <v>0.45455000000000001</v>
      </c>
      <c r="O9" s="8">
        <v>0.45455000000000001</v>
      </c>
      <c r="P9" s="10">
        <v>-1620.9847199999999</v>
      </c>
      <c r="Q9" s="11">
        <v>-736.81123000000002</v>
      </c>
      <c r="R9" s="11">
        <f>O9*P9</f>
        <v>-736.81860447600002</v>
      </c>
      <c r="S9" s="4" t="s">
        <v>13</v>
      </c>
      <c r="T9" s="7">
        <v>0.5</v>
      </c>
      <c r="U9" s="8">
        <v>0.5</v>
      </c>
      <c r="V9" s="9">
        <v>-0.15457000000000001</v>
      </c>
      <c r="W9" s="7">
        <v>-7.7289999999999998E-2</v>
      </c>
      <c r="X9" s="7">
        <f t="shared" ref="X9:X26" si="1">U9*V9</f>
        <v>-7.7285000000000006E-2</v>
      </c>
      <c r="Y9" s="4" t="s">
        <v>13</v>
      </c>
      <c r="Z9" s="7">
        <v>0.47143000000000002</v>
      </c>
      <c r="AA9" s="8">
        <v>0.47143000000000002</v>
      </c>
      <c r="AB9" s="9">
        <v>-0.24809</v>
      </c>
      <c r="AC9" s="7">
        <v>-0.11695999999999999</v>
      </c>
      <c r="AD9" s="7">
        <f t="shared" ref="AD9:AD25" si="2">AA9*AB9</f>
        <v>-0.1169570687</v>
      </c>
      <c r="AE9" s="4" t="s">
        <v>13</v>
      </c>
    </row>
    <row r="10" spans="1:31" ht="14.1" customHeight="1" x14ac:dyDescent="0.2">
      <c r="A10" s="15" t="s">
        <v>57</v>
      </c>
      <c r="B10" s="7">
        <v>0.04</v>
      </c>
      <c r="C10" s="8">
        <v>0.04</v>
      </c>
      <c r="D10" s="9">
        <v>-0.16166</v>
      </c>
      <c r="E10" s="7">
        <v>-6.4700000000000001E-3</v>
      </c>
      <c r="F10" s="7">
        <f t="shared" ref="F10:F26" si="3">C10*D10</f>
        <v>-6.4663999999999998E-3</v>
      </c>
      <c r="G10" s="4" t="s">
        <v>13</v>
      </c>
      <c r="H10" s="7">
        <v>6.9769999999999999E-2</v>
      </c>
      <c r="I10" s="8">
        <v>6.9769999999999999E-2</v>
      </c>
      <c r="J10" s="9">
        <v>2.0899999999999998E-3</v>
      </c>
      <c r="K10" s="7">
        <v>1.4999999999999999E-4</v>
      </c>
      <c r="L10" s="7">
        <f t="shared" si="0"/>
        <v>1.4581929999999999E-4</v>
      </c>
      <c r="M10" s="4" t="s">
        <v>13</v>
      </c>
      <c r="N10" s="7">
        <v>0</v>
      </c>
      <c r="O10" s="8">
        <v>0</v>
      </c>
      <c r="P10" s="10">
        <v>117.49587</v>
      </c>
      <c r="Q10" s="11">
        <v>0</v>
      </c>
      <c r="R10" s="11">
        <f t="shared" ref="R10:R26" si="4">O10*P10</f>
        <v>0</v>
      </c>
      <c r="S10" s="4" t="s">
        <v>13</v>
      </c>
      <c r="T10" s="7">
        <v>6.25E-2</v>
      </c>
      <c r="U10" s="8">
        <v>6.25E-2</v>
      </c>
      <c r="V10" s="9">
        <v>-7.4980000000000005E-2</v>
      </c>
      <c r="W10" s="7">
        <v>-4.6899999999999997E-3</v>
      </c>
      <c r="X10" s="7">
        <f t="shared" si="1"/>
        <v>-4.6862500000000003E-3</v>
      </c>
      <c r="Y10" s="4" t="s">
        <v>13</v>
      </c>
      <c r="Z10" s="7">
        <v>5.7140000000000003E-2</v>
      </c>
      <c r="AA10" s="8">
        <v>5.7140000000000003E-2</v>
      </c>
      <c r="AB10" s="9">
        <v>-0.12451</v>
      </c>
      <c r="AC10" s="7">
        <v>-7.1199999999999996E-3</v>
      </c>
      <c r="AD10" s="7">
        <f t="shared" si="2"/>
        <v>-7.1145013999999998E-3</v>
      </c>
      <c r="AE10" s="4" t="s">
        <v>13</v>
      </c>
    </row>
    <row r="11" spans="1:31" ht="14.1" customHeight="1" x14ac:dyDescent="0.2">
      <c r="A11" s="15" t="s">
        <v>58</v>
      </c>
      <c r="B11" s="7">
        <v>0.2</v>
      </c>
      <c r="C11" s="8">
        <v>0.2</v>
      </c>
      <c r="D11" s="9">
        <v>4.9169999999999998E-2</v>
      </c>
      <c r="E11" s="7">
        <v>9.8300000000000002E-3</v>
      </c>
      <c r="F11" s="7">
        <f t="shared" si="3"/>
        <v>9.8340000000000007E-3</v>
      </c>
      <c r="G11" s="4" t="s">
        <v>13</v>
      </c>
      <c r="H11" s="7">
        <v>0.32557999999999998</v>
      </c>
      <c r="I11" s="8">
        <v>0.32557999999999998</v>
      </c>
      <c r="J11" s="9">
        <v>9.4850000000000004E-2</v>
      </c>
      <c r="K11" s="7">
        <v>3.0880000000000001E-2</v>
      </c>
      <c r="L11" s="7">
        <f t="shared" si="0"/>
        <v>3.0881262999999999E-2</v>
      </c>
      <c r="M11" s="4" t="s">
        <v>13</v>
      </c>
      <c r="N11" s="7">
        <v>0.18182000000000001</v>
      </c>
      <c r="O11" s="8">
        <v>0.18182000000000001</v>
      </c>
      <c r="P11" s="10">
        <v>1294.34728</v>
      </c>
      <c r="Q11" s="11">
        <v>235.33587</v>
      </c>
      <c r="R11" s="11">
        <f t="shared" si="4"/>
        <v>235.33822244960001</v>
      </c>
      <c r="S11" s="4" t="s">
        <v>13</v>
      </c>
      <c r="T11" s="7">
        <v>0.34375</v>
      </c>
      <c r="U11" s="8">
        <v>0.34375</v>
      </c>
      <c r="V11" s="9">
        <v>0.16342999999999999</v>
      </c>
      <c r="W11" s="7">
        <v>5.6180000000000001E-2</v>
      </c>
      <c r="X11" s="7">
        <f t="shared" si="1"/>
        <v>5.6179062499999995E-2</v>
      </c>
      <c r="Y11" s="4" t="s">
        <v>13</v>
      </c>
      <c r="Z11" s="7">
        <v>0.18570999999999999</v>
      </c>
      <c r="AA11" s="8">
        <v>0.18570999999999999</v>
      </c>
      <c r="AB11" s="9">
        <v>0.14022000000000001</v>
      </c>
      <c r="AC11" s="7">
        <v>2.6040000000000001E-2</v>
      </c>
      <c r="AD11" s="7">
        <f t="shared" si="2"/>
        <v>2.60402562E-2</v>
      </c>
      <c r="AE11" s="4" t="s">
        <v>13</v>
      </c>
    </row>
    <row r="12" spans="1:31" ht="14.1" customHeight="1" x14ac:dyDescent="0.2">
      <c r="A12" s="15" t="s">
        <v>59</v>
      </c>
      <c r="B12" s="7">
        <v>0.16</v>
      </c>
      <c r="C12" s="8">
        <v>0.16</v>
      </c>
      <c r="D12" s="9">
        <v>-0.41481000000000001</v>
      </c>
      <c r="E12" s="7">
        <v>-6.6369999999999998E-2</v>
      </c>
      <c r="F12" s="7">
        <f t="shared" si="3"/>
        <v>-6.6369600000000001E-2</v>
      </c>
      <c r="G12" s="4" t="s">
        <v>13</v>
      </c>
      <c r="H12" s="7">
        <v>0.18604999999999999</v>
      </c>
      <c r="I12" s="8">
        <v>0.18604999999999999</v>
      </c>
      <c r="J12" s="9">
        <v>-0.18021999999999999</v>
      </c>
      <c r="K12" s="7">
        <v>-3.3529999999999997E-2</v>
      </c>
      <c r="L12" s="7">
        <f t="shared" si="0"/>
        <v>-3.3529930999999999E-2</v>
      </c>
      <c r="M12" s="4" t="s">
        <v>13</v>
      </c>
      <c r="N12" s="7">
        <v>9.0910000000000005E-2</v>
      </c>
      <c r="O12" s="8">
        <v>9.0910000000000005E-2</v>
      </c>
      <c r="P12" s="10">
        <v>809.45907</v>
      </c>
      <c r="Q12" s="11">
        <v>73.587190000000007</v>
      </c>
      <c r="R12" s="11">
        <f t="shared" si="4"/>
        <v>73.587924053700007</v>
      </c>
      <c r="S12" s="4" t="s">
        <v>13</v>
      </c>
      <c r="T12" s="7">
        <v>0.15625</v>
      </c>
      <c r="U12" s="8">
        <v>0.15625</v>
      </c>
      <c r="V12" s="9">
        <v>6.6400000000000001E-2</v>
      </c>
      <c r="W12" s="7">
        <v>1.0370000000000001E-2</v>
      </c>
      <c r="X12" s="7">
        <f t="shared" si="1"/>
        <v>1.0375000000000001E-2</v>
      </c>
      <c r="Y12" s="4" t="s">
        <v>13</v>
      </c>
      <c r="Z12" s="7">
        <v>0.12856999999999999</v>
      </c>
      <c r="AA12" s="8">
        <v>0.12856999999999999</v>
      </c>
      <c r="AB12" s="9">
        <v>-1.175E-2</v>
      </c>
      <c r="AC12" s="7">
        <v>-1.5100000000000001E-3</v>
      </c>
      <c r="AD12" s="7">
        <f t="shared" si="2"/>
        <v>-1.5106974999999998E-3</v>
      </c>
      <c r="AE12" s="4" t="s">
        <v>13</v>
      </c>
    </row>
    <row r="13" spans="1:31" ht="14.1" customHeight="1" x14ac:dyDescent="0.2">
      <c r="A13" s="15" t="s">
        <v>19</v>
      </c>
      <c r="B13" s="7">
        <v>0.1</v>
      </c>
      <c r="C13" s="8">
        <v>0.1</v>
      </c>
      <c r="D13" s="9">
        <v>6.1699999999999998E-2</v>
      </c>
      <c r="E13" s="7">
        <v>6.1700000000000001E-3</v>
      </c>
      <c r="F13" s="7">
        <f t="shared" si="3"/>
        <v>6.1700000000000001E-3</v>
      </c>
      <c r="G13" s="4" t="s">
        <v>13</v>
      </c>
      <c r="H13" s="7">
        <v>9.3020000000000005E-2</v>
      </c>
      <c r="I13" s="8">
        <v>9.3020000000000005E-2</v>
      </c>
      <c r="J13" s="9">
        <v>-5.9700000000000003E-2</v>
      </c>
      <c r="K13" s="7">
        <v>-5.5500000000000002E-3</v>
      </c>
      <c r="L13" s="7">
        <f t="shared" si="0"/>
        <v>-5.5532940000000003E-3</v>
      </c>
      <c r="M13" s="4" t="s">
        <v>13</v>
      </c>
      <c r="N13" s="7">
        <v>0.22727</v>
      </c>
      <c r="O13" s="8">
        <v>0.22727</v>
      </c>
      <c r="P13" s="10">
        <v>-1270.1135300000001</v>
      </c>
      <c r="Q13" s="11">
        <v>-288.66217</v>
      </c>
      <c r="R13" s="11">
        <f t="shared" si="4"/>
        <v>-288.65870196310004</v>
      </c>
      <c r="S13" s="4" t="s">
        <v>13</v>
      </c>
      <c r="T13" s="7">
        <v>9.375E-2</v>
      </c>
      <c r="U13" s="8">
        <v>9.375E-2</v>
      </c>
      <c r="V13" s="9">
        <v>-0.15928999999999999</v>
      </c>
      <c r="W13" s="7">
        <v>-1.4930000000000001E-2</v>
      </c>
      <c r="X13" s="7">
        <f t="shared" si="1"/>
        <v>-1.4933437499999999E-2</v>
      </c>
      <c r="Y13" s="4" t="s">
        <v>13</v>
      </c>
      <c r="Z13" s="7">
        <v>0.11429</v>
      </c>
      <c r="AA13" s="8">
        <v>0.11429</v>
      </c>
      <c r="AB13" s="9">
        <v>-0.17116000000000001</v>
      </c>
      <c r="AC13" s="7">
        <v>-1.9560000000000001E-2</v>
      </c>
      <c r="AD13" s="7">
        <f t="shared" si="2"/>
        <v>-1.9561876400000001E-2</v>
      </c>
      <c r="AE13" s="4" t="s">
        <v>13</v>
      </c>
    </row>
    <row r="14" spans="1:31" ht="14.1" customHeight="1" x14ac:dyDescent="0.2">
      <c r="A14" s="15" t="s">
        <v>22</v>
      </c>
      <c r="B14" s="7">
        <v>0.02</v>
      </c>
      <c r="C14" s="8">
        <v>0.02</v>
      </c>
      <c r="D14" s="9">
        <v>0.33424999999999999</v>
      </c>
      <c r="E14" s="7">
        <v>6.6800000000000002E-3</v>
      </c>
      <c r="F14" s="7">
        <f t="shared" si="3"/>
        <v>6.685E-3</v>
      </c>
      <c r="G14" s="4" t="s">
        <v>13</v>
      </c>
      <c r="H14" s="7">
        <v>4.6510000000000003E-2</v>
      </c>
      <c r="I14" s="8">
        <v>4.6510000000000003E-2</v>
      </c>
      <c r="J14" s="9">
        <v>0.55969999999999998</v>
      </c>
      <c r="K14" s="7">
        <v>2.6030000000000001E-2</v>
      </c>
      <c r="L14" s="7">
        <f t="shared" si="0"/>
        <v>2.6031647000000002E-2</v>
      </c>
      <c r="M14" s="4" t="s">
        <v>13</v>
      </c>
      <c r="N14" s="7">
        <v>0</v>
      </c>
      <c r="O14" s="8">
        <v>0</v>
      </c>
      <c r="P14" s="10">
        <v>-550.31389999999999</v>
      </c>
      <c r="Q14" s="11">
        <v>0</v>
      </c>
      <c r="R14" s="11">
        <f t="shared" si="4"/>
        <v>0</v>
      </c>
      <c r="S14" s="4" t="s">
        <v>13</v>
      </c>
      <c r="T14" s="7">
        <v>6.25E-2</v>
      </c>
      <c r="U14" s="8">
        <v>6.25E-2</v>
      </c>
      <c r="V14" s="9">
        <v>-0.23275999999999999</v>
      </c>
      <c r="W14" s="7">
        <v>-1.455E-2</v>
      </c>
      <c r="X14" s="7">
        <f t="shared" si="1"/>
        <v>-1.45475E-2</v>
      </c>
      <c r="Y14" s="4" t="s">
        <v>13</v>
      </c>
      <c r="Z14" s="7">
        <v>0.11429</v>
      </c>
      <c r="AA14" s="8">
        <v>0.11429</v>
      </c>
      <c r="AB14" s="9">
        <v>-7.2779999999999997E-2</v>
      </c>
      <c r="AC14" s="7">
        <v>-8.3199999999999993E-3</v>
      </c>
      <c r="AD14" s="7">
        <f t="shared" si="2"/>
        <v>-8.3180262000000001E-3</v>
      </c>
      <c r="AE14" s="4" t="s">
        <v>13</v>
      </c>
    </row>
    <row r="15" spans="1:31" ht="14.1" customHeight="1" x14ac:dyDescent="0.2">
      <c r="A15" s="15" t="s">
        <v>23</v>
      </c>
      <c r="B15" s="7">
        <v>0.02</v>
      </c>
      <c r="C15" s="8">
        <v>0.02</v>
      </c>
      <c r="D15" s="9">
        <v>0.10523</v>
      </c>
      <c r="E15" s="7">
        <v>2.0999999999999999E-3</v>
      </c>
      <c r="F15" s="7">
        <f t="shared" si="3"/>
        <v>2.1046000000000003E-3</v>
      </c>
      <c r="G15" s="4" t="s">
        <v>13</v>
      </c>
      <c r="H15" s="7">
        <v>4.6510000000000003E-2</v>
      </c>
      <c r="I15" s="8">
        <v>4.6510000000000003E-2</v>
      </c>
      <c r="J15" s="9">
        <v>-0.18415000000000001</v>
      </c>
      <c r="K15" s="7">
        <v>-8.5699999999999995E-3</v>
      </c>
      <c r="L15" s="7">
        <f t="shared" si="0"/>
        <v>-8.5648165000000009E-3</v>
      </c>
      <c r="M15" s="4" t="s">
        <v>13</v>
      </c>
      <c r="N15" s="7">
        <v>0</v>
      </c>
      <c r="O15" s="8">
        <v>0</v>
      </c>
      <c r="P15" s="10">
        <v>-1478.33898</v>
      </c>
      <c r="Q15" s="11">
        <v>0</v>
      </c>
      <c r="R15" s="11">
        <f t="shared" si="4"/>
        <v>0</v>
      </c>
      <c r="S15" s="4" t="s">
        <v>13</v>
      </c>
      <c r="T15" s="7">
        <v>3.125E-2</v>
      </c>
      <c r="U15" s="8">
        <v>3.125E-2</v>
      </c>
      <c r="V15" s="9">
        <v>0.41850999999999999</v>
      </c>
      <c r="W15" s="7">
        <v>1.308E-2</v>
      </c>
      <c r="X15" s="7">
        <f t="shared" si="1"/>
        <v>1.30784375E-2</v>
      </c>
      <c r="Y15" s="4" t="s">
        <v>13</v>
      </c>
      <c r="Z15" s="7">
        <v>0</v>
      </c>
      <c r="AA15" s="8">
        <v>0</v>
      </c>
      <c r="AB15" s="9">
        <v>0.11325</v>
      </c>
      <c r="AC15" s="7">
        <v>0</v>
      </c>
      <c r="AD15" s="7">
        <f t="shared" si="2"/>
        <v>0</v>
      </c>
      <c r="AE15" s="4" t="s">
        <v>13</v>
      </c>
    </row>
    <row r="16" spans="1:31" ht="14.1" customHeight="1" x14ac:dyDescent="0.2">
      <c r="A16" s="15" t="s">
        <v>24</v>
      </c>
      <c r="B16" s="7">
        <v>0.12</v>
      </c>
      <c r="C16" s="8">
        <v>0.12</v>
      </c>
      <c r="D16" s="9">
        <v>0.13220999999999999</v>
      </c>
      <c r="E16" s="7">
        <v>1.5869999999999999E-2</v>
      </c>
      <c r="F16" s="7">
        <f t="shared" si="3"/>
        <v>1.5865199999999999E-2</v>
      </c>
      <c r="G16" s="4" t="s">
        <v>13</v>
      </c>
      <c r="H16" s="7">
        <v>9.3020000000000005E-2</v>
      </c>
      <c r="I16" s="8">
        <v>9.3020000000000005E-2</v>
      </c>
      <c r="J16" s="9">
        <v>-3.2739999999999998E-2</v>
      </c>
      <c r="K16" s="7">
        <v>-3.0500000000000002E-3</v>
      </c>
      <c r="L16" s="7">
        <f t="shared" si="0"/>
        <v>-3.0454748000000001E-3</v>
      </c>
      <c r="M16" s="4" t="s">
        <v>13</v>
      </c>
      <c r="N16" s="7">
        <v>0.22727</v>
      </c>
      <c r="O16" s="8">
        <v>0.22727</v>
      </c>
      <c r="P16" s="10">
        <v>-843.61496999999997</v>
      </c>
      <c r="Q16" s="11">
        <v>-191.73067</v>
      </c>
      <c r="R16" s="11">
        <f t="shared" si="4"/>
        <v>-191.72837423190001</v>
      </c>
      <c r="S16" s="4" t="s">
        <v>13</v>
      </c>
      <c r="T16" s="7">
        <v>9.375E-2</v>
      </c>
      <c r="U16" s="8">
        <v>9.375E-2</v>
      </c>
      <c r="V16" s="9">
        <v>5.3179999999999998E-2</v>
      </c>
      <c r="W16" s="7">
        <v>4.9899999999999996E-3</v>
      </c>
      <c r="X16" s="7">
        <f t="shared" si="1"/>
        <v>4.9856249999999996E-3</v>
      </c>
      <c r="Y16" s="4" t="s">
        <v>13</v>
      </c>
      <c r="Z16" s="7">
        <v>0.22857</v>
      </c>
      <c r="AA16" s="8">
        <v>0.22857</v>
      </c>
      <c r="AB16" s="9">
        <v>0.13023999999999999</v>
      </c>
      <c r="AC16" s="7">
        <v>2.9770000000000001E-2</v>
      </c>
      <c r="AD16" s="7">
        <f t="shared" si="2"/>
        <v>2.9768956799999999E-2</v>
      </c>
      <c r="AE16" s="4" t="s">
        <v>13</v>
      </c>
    </row>
    <row r="17" spans="1:31" ht="14.1" customHeight="1" x14ac:dyDescent="0.2">
      <c r="A17" s="15" t="s">
        <v>25</v>
      </c>
      <c r="B17" s="7">
        <v>0.4</v>
      </c>
      <c r="C17" s="8">
        <v>0.4</v>
      </c>
      <c r="D17" s="9">
        <v>0.17577000000000001</v>
      </c>
      <c r="E17" s="7">
        <v>7.0309999999999997E-2</v>
      </c>
      <c r="F17" s="7">
        <f t="shared" si="3"/>
        <v>7.0308000000000009E-2</v>
      </c>
      <c r="G17" s="4" t="s">
        <v>13</v>
      </c>
      <c r="H17" s="7">
        <v>0.30232999999999999</v>
      </c>
      <c r="I17" s="8">
        <v>0.30232999999999999</v>
      </c>
      <c r="J17" s="9">
        <v>-2.47E-3</v>
      </c>
      <c r="K17" s="7">
        <v>-7.5000000000000002E-4</v>
      </c>
      <c r="L17" s="7">
        <f t="shared" si="0"/>
        <v>-7.4675509999999991E-4</v>
      </c>
      <c r="M17" s="4" t="s">
        <v>13</v>
      </c>
      <c r="N17" s="7">
        <v>0.54544999999999999</v>
      </c>
      <c r="O17" s="8">
        <v>0.54544999999999999</v>
      </c>
      <c r="P17" s="10">
        <v>2496.2143599999999</v>
      </c>
      <c r="Q17" s="11">
        <v>1361.5714700000001</v>
      </c>
      <c r="R17" s="11">
        <f t="shared" si="4"/>
        <v>1361.5601226619999</v>
      </c>
      <c r="S17" s="4" t="s">
        <v>13</v>
      </c>
      <c r="T17" s="7">
        <v>0.15625</v>
      </c>
      <c r="U17" s="8">
        <v>0.15625</v>
      </c>
      <c r="V17" s="9">
        <v>0.27850999999999998</v>
      </c>
      <c r="W17" s="7">
        <v>4.3520000000000003E-2</v>
      </c>
      <c r="X17" s="7">
        <f t="shared" si="1"/>
        <v>4.3517187499999999E-2</v>
      </c>
      <c r="Y17" s="4" t="s">
        <v>13</v>
      </c>
      <c r="Z17" s="7">
        <v>0.21429000000000001</v>
      </c>
      <c r="AA17" s="8">
        <v>0.21429000000000001</v>
      </c>
      <c r="AB17" s="9">
        <v>0.16922000000000001</v>
      </c>
      <c r="AC17" s="7">
        <v>3.6260000000000001E-2</v>
      </c>
      <c r="AD17" s="7">
        <f t="shared" si="2"/>
        <v>3.6262153800000002E-2</v>
      </c>
      <c r="AE17" s="4" t="s">
        <v>13</v>
      </c>
    </row>
    <row r="18" spans="1:31" ht="14.1" customHeight="1" x14ac:dyDescent="0.2">
      <c r="A18" s="15" t="s">
        <v>26</v>
      </c>
      <c r="B18" s="7">
        <v>0.08</v>
      </c>
      <c r="C18" s="8">
        <v>0.08</v>
      </c>
      <c r="D18" s="9">
        <v>0.86480999999999997</v>
      </c>
      <c r="E18" s="7">
        <v>6.9180000000000005E-2</v>
      </c>
      <c r="F18" s="7">
        <f t="shared" si="3"/>
        <v>6.9184800000000005E-2</v>
      </c>
      <c r="G18" s="4" t="s">
        <v>13</v>
      </c>
      <c r="H18" s="7">
        <v>2.3259999999999999E-2</v>
      </c>
      <c r="I18" s="8">
        <v>2.3259999999999999E-2</v>
      </c>
      <c r="J18" s="9">
        <v>0.33178000000000002</v>
      </c>
      <c r="K18" s="7">
        <v>7.7200000000000003E-3</v>
      </c>
      <c r="L18" s="7">
        <f t="shared" si="0"/>
        <v>7.7172028000000005E-3</v>
      </c>
      <c r="M18" s="4" t="s">
        <v>13</v>
      </c>
      <c r="N18" s="7">
        <v>0.13636000000000001</v>
      </c>
      <c r="O18" s="8">
        <v>0.13636000000000001</v>
      </c>
      <c r="P18" s="10">
        <v>-1000.53004</v>
      </c>
      <c r="Q18" s="11">
        <v>-136.43591000000001</v>
      </c>
      <c r="R18" s="11">
        <f t="shared" si="4"/>
        <v>-136.43227625439999</v>
      </c>
      <c r="S18" s="4" t="s">
        <v>13</v>
      </c>
      <c r="T18" s="7">
        <v>3.125E-2</v>
      </c>
      <c r="U18" s="8">
        <v>3.125E-2</v>
      </c>
      <c r="V18" s="9">
        <v>0.34822999999999998</v>
      </c>
      <c r="W18" s="7">
        <v>1.0880000000000001E-2</v>
      </c>
      <c r="X18" s="7">
        <f t="shared" si="1"/>
        <v>1.0882187499999999E-2</v>
      </c>
      <c r="Y18" s="4" t="s">
        <v>13</v>
      </c>
      <c r="Z18" s="7">
        <v>2.8570000000000002E-2</v>
      </c>
      <c r="AA18" s="8">
        <v>2.8570000000000002E-2</v>
      </c>
      <c r="AB18" s="9">
        <v>0.11815000000000001</v>
      </c>
      <c r="AC18" s="7">
        <v>3.3800000000000002E-3</v>
      </c>
      <c r="AD18" s="7">
        <f t="shared" si="2"/>
        <v>3.3755455000000004E-3</v>
      </c>
      <c r="AE18" s="4" t="s">
        <v>13</v>
      </c>
    </row>
    <row r="19" spans="1:31" ht="14.1" customHeight="1" x14ac:dyDescent="0.2">
      <c r="A19" s="15" t="s">
        <v>31</v>
      </c>
      <c r="B19" s="7">
        <v>0.42</v>
      </c>
      <c r="C19" s="8">
        <v>0.42</v>
      </c>
      <c r="D19" s="9">
        <v>-0.11309</v>
      </c>
      <c r="E19" s="7">
        <v>-4.7500000000000001E-2</v>
      </c>
      <c r="F19" s="7">
        <f t="shared" si="3"/>
        <v>-4.74978E-2</v>
      </c>
      <c r="G19" s="4" t="s">
        <v>13</v>
      </c>
      <c r="H19" s="7">
        <v>0.44185999999999998</v>
      </c>
      <c r="I19" s="8">
        <v>0.44185999999999998</v>
      </c>
      <c r="J19" s="9">
        <v>-8.5430000000000006E-2</v>
      </c>
      <c r="K19" s="7">
        <v>-3.7749999999999999E-2</v>
      </c>
      <c r="L19" s="7">
        <f t="shared" si="0"/>
        <v>-3.7748099799999997E-2</v>
      </c>
      <c r="M19" s="4" t="s">
        <v>13</v>
      </c>
      <c r="N19" s="7">
        <v>0.45455000000000001</v>
      </c>
      <c r="O19" s="8">
        <v>0.45455000000000001</v>
      </c>
      <c r="P19" s="10">
        <v>-1105.3699799999999</v>
      </c>
      <c r="Q19" s="11">
        <v>-502.4409</v>
      </c>
      <c r="R19" s="11">
        <f t="shared" si="4"/>
        <v>-502.44592440899999</v>
      </c>
      <c r="S19" s="4" t="s">
        <v>13</v>
      </c>
      <c r="T19" s="7">
        <v>0.34375</v>
      </c>
      <c r="U19" s="8">
        <v>0.34375</v>
      </c>
      <c r="V19" s="9">
        <v>-4.5700000000000003E-3</v>
      </c>
      <c r="W19" s="7">
        <v>-1.57E-3</v>
      </c>
      <c r="X19" s="7">
        <f t="shared" si="1"/>
        <v>-1.5709375000000001E-3</v>
      </c>
      <c r="Y19" s="4" t="s">
        <v>13</v>
      </c>
      <c r="Z19" s="7">
        <v>0.35714000000000001</v>
      </c>
      <c r="AA19" s="8">
        <v>0.35714000000000001</v>
      </c>
      <c r="AB19" s="9">
        <v>-0.11279</v>
      </c>
      <c r="AC19" s="7">
        <v>-4.0280000000000003E-2</v>
      </c>
      <c r="AD19" s="7">
        <f t="shared" si="2"/>
        <v>-4.0281820600000004E-2</v>
      </c>
      <c r="AE19" s="4" t="s">
        <v>13</v>
      </c>
    </row>
    <row r="20" spans="1:31" ht="14.1" customHeight="1" x14ac:dyDescent="0.2">
      <c r="A20" s="15" t="s">
        <v>33</v>
      </c>
      <c r="B20" s="7">
        <v>0.02</v>
      </c>
      <c r="C20" s="8">
        <v>0.02</v>
      </c>
      <c r="D20" s="9">
        <v>-0.19219</v>
      </c>
      <c r="E20" s="7">
        <v>-3.8400000000000001E-3</v>
      </c>
      <c r="F20" s="7">
        <f t="shared" si="3"/>
        <v>-3.8438000000000001E-3</v>
      </c>
      <c r="G20" s="4" t="s">
        <v>13</v>
      </c>
      <c r="H20" s="7">
        <v>0</v>
      </c>
      <c r="I20" s="8">
        <v>0</v>
      </c>
      <c r="J20" s="9">
        <v>0.31302000000000002</v>
      </c>
      <c r="K20" s="7">
        <v>0</v>
      </c>
      <c r="L20" s="7">
        <f t="shared" si="0"/>
        <v>0</v>
      </c>
      <c r="M20" s="4" t="s">
        <v>13</v>
      </c>
      <c r="N20" s="7">
        <v>4.5449999999999997E-2</v>
      </c>
      <c r="O20" s="8">
        <v>4.5449999999999997E-2</v>
      </c>
      <c r="P20" s="10">
        <v>1284.04107</v>
      </c>
      <c r="Q20" s="11">
        <v>58.365499999999997</v>
      </c>
      <c r="R20" s="11">
        <f t="shared" si="4"/>
        <v>58.359666631499998</v>
      </c>
      <c r="S20" s="4" t="s">
        <v>13</v>
      </c>
      <c r="T20" s="7">
        <v>0</v>
      </c>
      <c r="U20" s="8">
        <v>0</v>
      </c>
      <c r="V20" s="9">
        <v>0.10036</v>
      </c>
      <c r="W20" s="7">
        <v>0</v>
      </c>
      <c r="X20" s="7">
        <f t="shared" si="1"/>
        <v>0</v>
      </c>
      <c r="Y20" s="4" t="s">
        <v>13</v>
      </c>
      <c r="Z20" s="7">
        <v>0</v>
      </c>
      <c r="AA20" s="8">
        <v>0</v>
      </c>
      <c r="AB20" s="9">
        <v>2.0230000000000001E-2</v>
      </c>
      <c r="AC20" s="7">
        <v>0</v>
      </c>
      <c r="AD20" s="7">
        <f t="shared" si="2"/>
        <v>0</v>
      </c>
      <c r="AE20" s="4" t="s">
        <v>13</v>
      </c>
    </row>
    <row r="21" spans="1:31" ht="14.1" customHeight="1" x14ac:dyDescent="0.2">
      <c r="A21" s="15" t="s">
        <v>37</v>
      </c>
      <c r="B21" s="7">
        <v>0.32</v>
      </c>
      <c r="C21" s="8">
        <v>0.32</v>
      </c>
      <c r="D21" s="9">
        <v>-0.22281999999999999</v>
      </c>
      <c r="E21" s="7">
        <v>-7.1300000000000002E-2</v>
      </c>
      <c r="F21" s="7">
        <f t="shared" si="3"/>
        <v>-7.1302400000000002E-2</v>
      </c>
      <c r="G21" s="4" t="s">
        <v>13</v>
      </c>
      <c r="H21" s="7">
        <v>0.25580999999999998</v>
      </c>
      <c r="I21" s="8">
        <v>0.25580999999999998</v>
      </c>
      <c r="J21" s="9">
        <v>-0.11672</v>
      </c>
      <c r="K21" s="7">
        <v>-2.9860000000000001E-2</v>
      </c>
      <c r="L21" s="7">
        <f t="shared" si="0"/>
        <v>-2.9858143199999999E-2</v>
      </c>
      <c r="M21" s="4" t="s">
        <v>13</v>
      </c>
      <c r="N21" s="7">
        <v>0.45455000000000001</v>
      </c>
      <c r="O21" s="8">
        <v>0.45455000000000001</v>
      </c>
      <c r="P21" s="10">
        <v>-1019.88249</v>
      </c>
      <c r="Q21" s="11">
        <v>-463.58294999999998</v>
      </c>
      <c r="R21" s="11">
        <f t="shared" si="4"/>
        <v>-463.58758582949997</v>
      </c>
      <c r="S21" s="4" t="s">
        <v>13</v>
      </c>
      <c r="T21" s="7">
        <v>0.28125</v>
      </c>
      <c r="U21" s="8">
        <v>0.28125</v>
      </c>
      <c r="V21" s="9">
        <v>-5.4109999999999998E-2</v>
      </c>
      <c r="W21" s="7">
        <v>-1.5219999999999999E-2</v>
      </c>
      <c r="X21" s="7">
        <f t="shared" si="1"/>
        <v>-1.5218437499999999E-2</v>
      </c>
      <c r="Y21" s="4" t="s">
        <v>13</v>
      </c>
      <c r="Z21" s="7">
        <v>0.35714000000000001</v>
      </c>
      <c r="AA21" s="8">
        <v>0.35714000000000001</v>
      </c>
      <c r="AB21" s="9">
        <v>-0.25691000000000003</v>
      </c>
      <c r="AC21" s="7">
        <v>-9.1749999999999998E-2</v>
      </c>
      <c r="AD21" s="7">
        <f t="shared" si="2"/>
        <v>-9.1752837400000009E-2</v>
      </c>
      <c r="AE21" s="4" t="s">
        <v>13</v>
      </c>
    </row>
    <row r="22" spans="1:31" ht="14.1" customHeight="1" x14ac:dyDescent="0.2">
      <c r="A22" s="15" t="s">
        <v>60</v>
      </c>
      <c r="B22" s="7">
        <v>0.06</v>
      </c>
      <c r="C22" s="8">
        <v>0.06</v>
      </c>
      <c r="D22" s="9">
        <v>-0.28669</v>
      </c>
      <c r="E22" s="7">
        <v>-1.72E-2</v>
      </c>
      <c r="F22" s="7">
        <f t="shared" si="3"/>
        <v>-1.7201399999999999E-2</v>
      </c>
      <c r="G22" s="4" t="s">
        <v>13</v>
      </c>
      <c r="H22" s="7">
        <v>2.3259999999999999E-2</v>
      </c>
      <c r="I22" s="8">
        <v>2.3259999999999999E-2</v>
      </c>
      <c r="J22" s="9">
        <v>6.7119999999999999E-2</v>
      </c>
      <c r="K22" s="7">
        <v>1.56E-3</v>
      </c>
      <c r="L22" s="7">
        <f t="shared" si="0"/>
        <v>1.5612111999999999E-3</v>
      </c>
      <c r="M22" s="4" t="s">
        <v>13</v>
      </c>
      <c r="N22" s="7">
        <v>9.0910000000000005E-2</v>
      </c>
      <c r="O22" s="8">
        <v>9.0910000000000005E-2</v>
      </c>
      <c r="P22" s="10">
        <v>4347.7328399999997</v>
      </c>
      <c r="Q22" s="11">
        <v>395.24844000000002</v>
      </c>
      <c r="R22" s="11">
        <f t="shared" si="4"/>
        <v>395.25239248439999</v>
      </c>
      <c r="S22" s="4" t="s">
        <v>13</v>
      </c>
      <c r="T22" s="7">
        <v>3.125E-2</v>
      </c>
      <c r="U22" s="8">
        <v>3.125E-2</v>
      </c>
      <c r="V22" s="9">
        <v>0.11838</v>
      </c>
      <c r="W22" s="7">
        <v>3.7000000000000002E-3</v>
      </c>
      <c r="X22" s="7">
        <f t="shared" si="1"/>
        <v>3.699375E-3</v>
      </c>
      <c r="Y22" s="4" t="s">
        <v>13</v>
      </c>
      <c r="Z22" s="7">
        <v>0.17143</v>
      </c>
      <c r="AA22" s="8">
        <v>0.17143</v>
      </c>
      <c r="AB22" s="9">
        <v>0.13916999999999999</v>
      </c>
      <c r="AC22" s="7">
        <v>2.3859999999999999E-2</v>
      </c>
      <c r="AD22" s="7">
        <f t="shared" si="2"/>
        <v>2.3857913099999999E-2</v>
      </c>
      <c r="AE22" s="4" t="s">
        <v>13</v>
      </c>
    </row>
    <row r="23" spans="1:31" ht="14.1" customHeight="1" x14ac:dyDescent="0.2">
      <c r="A23" s="15" t="s">
        <v>61</v>
      </c>
      <c r="B23" s="7">
        <v>0</v>
      </c>
      <c r="C23" s="8">
        <v>0</v>
      </c>
      <c r="D23" s="9">
        <v>9.4549999999999995E-2</v>
      </c>
      <c r="E23" s="7">
        <v>0</v>
      </c>
      <c r="F23" s="7">
        <f t="shared" si="3"/>
        <v>0</v>
      </c>
      <c r="G23" s="4" t="s">
        <v>13</v>
      </c>
      <c r="H23" s="7">
        <v>2.3259999999999999E-2</v>
      </c>
      <c r="I23" s="8">
        <v>2.3259999999999999E-2</v>
      </c>
      <c r="J23" s="9">
        <v>0.1162</v>
      </c>
      <c r="K23" s="7">
        <v>2.7000000000000001E-3</v>
      </c>
      <c r="L23" s="7">
        <f t="shared" si="0"/>
        <v>2.7028119999999997E-3</v>
      </c>
      <c r="M23" s="4" t="s">
        <v>13</v>
      </c>
      <c r="N23" s="7">
        <v>0</v>
      </c>
      <c r="O23" s="8">
        <v>0</v>
      </c>
      <c r="P23" s="10">
        <v>-585.46515999999997</v>
      </c>
      <c r="Q23" s="11">
        <v>0</v>
      </c>
      <c r="R23" s="11">
        <f t="shared" si="4"/>
        <v>0</v>
      </c>
      <c r="S23" s="4" t="s">
        <v>13</v>
      </c>
      <c r="T23" s="7">
        <v>3.125E-2</v>
      </c>
      <c r="U23" s="8">
        <v>3.125E-2</v>
      </c>
      <c r="V23" s="9">
        <v>4.922E-2</v>
      </c>
      <c r="W23" s="7">
        <v>1.5399999999999999E-3</v>
      </c>
      <c r="X23" s="7">
        <f t="shared" si="1"/>
        <v>1.538125E-3</v>
      </c>
      <c r="Y23" s="4" t="s">
        <v>13</v>
      </c>
      <c r="Z23" s="7">
        <v>1.4290000000000001E-2</v>
      </c>
      <c r="AA23" s="8">
        <v>1.4290000000000001E-2</v>
      </c>
      <c r="AB23" s="9">
        <v>-0.25928000000000001</v>
      </c>
      <c r="AC23" s="7">
        <v>-3.7000000000000002E-3</v>
      </c>
      <c r="AD23" s="7">
        <f t="shared" si="2"/>
        <v>-3.7051112000000001E-3</v>
      </c>
      <c r="AE23" s="4" t="s">
        <v>13</v>
      </c>
    </row>
    <row r="24" spans="1:31" ht="14.1" customHeight="1" x14ac:dyDescent="0.2">
      <c r="A24" s="15" t="s">
        <v>62</v>
      </c>
      <c r="B24" s="7">
        <v>0</v>
      </c>
      <c r="C24" s="8">
        <v>0</v>
      </c>
      <c r="D24" s="9">
        <v>0.15293999999999999</v>
      </c>
      <c r="E24" s="7">
        <v>0</v>
      </c>
      <c r="F24" s="7">
        <f t="shared" si="3"/>
        <v>0</v>
      </c>
      <c r="G24" s="4" t="s">
        <v>13</v>
      </c>
      <c r="H24" s="7">
        <v>2.3259999999999999E-2</v>
      </c>
      <c r="I24" s="8">
        <v>2.3259999999999999E-2</v>
      </c>
      <c r="J24" s="9">
        <v>-0.1953</v>
      </c>
      <c r="K24" s="7">
        <v>-4.5399999999999998E-3</v>
      </c>
      <c r="L24" s="7">
        <f t="shared" si="0"/>
        <v>-4.5426779999999996E-3</v>
      </c>
      <c r="M24" s="4" t="s">
        <v>13</v>
      </c>
      <c r="N24" s="7">
        <v>0</v>
      </c>
      <c r="O24" s="8">
        <v>0</v>
      </c>
      <c r="P24" s="10">
        <v>3766.7244700000001</v>
      </c>
      <c r="Q24" s="11">
        <v>0</v>
      </c>
      <c r="R24" s="11">
        <f t="shared" si="4"/>
        <v>0</v>
      </c>
      <c r="S24" s="4" t="s">
        <v>13</v>
      </c>
      <c r="T24" s="7">
        <v>3.125E-2</v>
      </c>
      <c r="U24" s="8">
        <v>3.125E-2</v>
      </c>
      <c r="V24" s="9">
        <v>9.9320000000000006E-2</v>
      </c>
      <c r="W24" s="7">
        <v>3.0999999999999999E-3</v>
      </c>
      <c r="X24" s="7">
        <f t="shared" si="1"/>
        <v>3.1037500000000002E-3</v>
      </c>
      <c r="Y24" s="4" t="s">
        <v>13</v>
      </c>
      <c r="Z24" s="7">
        <v>5.7140000000000003E-2</v>
      </c>
      <c r="AA24" s="8">
        <v>5.7140000000000003E-2</v>
      </c>
      <c r="AB24" s="9">
        <v>-0.47072999999999998</v>
      </c>
      <c r="AC24" s="7">
        <v>-2.69E-2</v>
      </c>
      <c r="AD24" s="7">
        <f t="shared" si="2"/>
        <v>-2.6897512200000001E-2</v>
      </c>
      <c r="AE24" s="4" t="s">
        <v>13</v>
      </c>
    </row>
    <row r="25" spans="1:31" ht="14.1" customHeight="1" x14ac:dyDescent="0.2">
      <c r="A25" s="15" t="s">
        <v>38</v>
      </c>
      <c r="B25" s="7">
        <v>0.54</v>
      </c>
      <c r="C25" s="8">
        <v>0.54</v>
      </c>
      <c r="D25" s="9">
        <v>-0.1177</v>
      </c>
      <c r="E25" s="7">
        <v>-6.3560000000000005E-2</v>
      </c>
      <c r="F25" s="7">
        <f t="shared" si="3"/>
        <v>-6.3558000000000003E-2</v>
      </c>
      <c r="G25" s="4" t="s">
        <v>13</v>
      </c>
      <c r="H25" s="7">
        <v>0.53488000000000002</v>
      </c>
      <c r="I25" s="8">
        <v>0.53488000000000002</v>
      </c>
      <c r="J25" s="9">
        <v>-2.0629999999999999E-2</v>
      </c>
      <c r="K25" s="7">
        <v>-1.1039999999999999E-2</v>
      </c>
      <c r="L25" s="7">
        <f t="shared" si="0"/>
        <v>-1.10345744E-2</v>
      </c>
      <c r="M25" s="4" t="s">
        <v>13</v>
      </c>
      <c r="N25" s="7">
        <v>0.68181999999999998</v>
      </c>
      <c r="O25" s="8">
        <v>0.68181999999999998</v>
      </c>
      <c r="P25" s="10">
        <v>897.42894000000001</v>
      </c>
      <c r="Q25" s="11">
        <v>611.88337000000001</v>
      </c>
      <c r="R25" s="11">
        <f t="shared" si="4"/>
        <v>611.88499987080002</v>
      </c>
      <c r="S25" s="4" t="s">
        <v>13</v>
      </c>
      <c r="T25" s="7">
        <v>0.53125</v>
      </c>
      <c r="U25" s="8">
        <v>0.53125</v>
      </c>
      <c r="V25" s="9">
        <v>-4.1180000000000001E-2</v>
      </c>
      <c r="W25" s="7">
        <v>-2.188E-2</v>
      </c>
      <c r="X25" s="7">
        <f t="shared" si="1"/>
        <v>-2.1876875E-2</v>
      </c>
      <c r="Y25" s="4" t="s">
        <v>13</v>
      </c>
      <c r="Z25" s="7">
        <v>0.82857000000000003</v>
      </c>
      <c r="AA25" s="8">
        <v>0.82857000000000003</v>
      </c>
      <c r="AB25" s="9">
        <v>-2.2370000000000001E-2</v>
      </c>
      <c r="AC25" s="7">
        <v>-1.8530000000000001E-2</v>
      </c>
      <c r="AD25" s="7">
        <f t="shared" si="2"/>
        <v>-1.8535110900000002E-2</v>
      </c>
      <c r="AE25" s="4" t="s">
        <v>13</v>
      </c>
    </row>
    <row r="26" spans="1:31" ht="14.1" customHeight="1" x14ac:dyDescent="0.2">
      <c r="A26" s="15" t="s">
        <v>39</v>
      </c>
      <c r="B26" s="7">
        <v>0.86226999999999998</v>
      </c>
      <c r="C26" s="8">
        <v>0.86226999999999998</v>
      </c>
      <c r="D26" s="9">
        <v>5.5289999999999999E-2</v>
      </c>
      <c r="E26" s="7">
        <v>4.7669999999999997E-2</v>
      </c>
      <c r="F26" s="7">
        <f t="shared" si="3"/>
        <v>4.7674908299999999E-2</v>
      </c>
      <c r="G26" s="4" t="s">
        <v>13</v>
      </c>
      <c r="H26" s="7">
        <v>0.88717999999999997</v>
      </c>
      <c r="I26" s="8">
        <v>0.88717999999999997</v>
      </c>
      <c r="J26" s="9">
        <v>-7.9560000000000006E-2</v>
      </c>
      <c r="K26" s="7">
        <v>-7.0580000000000004E-2</v>
      </c>
      <c r="L26" s="7">
        <f t="shared" si="0"/>
        <v>-7.0584040799999997E-2</v>
      </c>
      <c r="M26" s="4" t="s">
        <v>13</v>
      </c>
      <c r="N26" s="7">
        <v>0.84979000000000005</v>
      </c>
      <c r="O26" s="8">
        <v>0.84979000000000005</v>
      </c>
      <c r="P26" s="10">
        <v>249.78635</v>
      </c>
      <c r="Q26" s="11">
        <v>212.26480000000001</v>
      </c>
      <c r="R26" s="11">
        <f t="shared" si="4"/>
        <v>212.26594236650001</v>
      </c>
      <c r="S26" s="4" t="s">
        <v>13</v>
      </c>
      <c r="T26" s="7">
        <v>0.89807999999999999</v>
      </c>
      <c r="U26" s="8">
        <v>0.89807999999999999</v>
      </c>
      <c r="V26" s="9">
        <v>0.19491</v>
      </c>
      <c r="W26" s="7">
        <v>0.17505000000000001</v>
      </c>
      <c r="X26" s="7">
        <f t="shared" si="1"/>
        <v>0.1750447728</v>
      </c>
      <c r="Y26" s="4" t="s">
        <v>13</v>
      </c>
      <c r="Z26" s="7" t="s">
        <v>13</v>
      </c>
      <c r="AA26" s="8" t="s">
        <v>13</v>
      </c>
      <c r="AB26" s="9" t="s">
        <v>13</v>
      </c>
      <c r="AC26" s="7" t="s">
        <v>13</v>
      </c>
      <c r="AD26" s="7" t="s">
        <v>13</v>
      </c>
      <c r="AE26" s="4" t="s">
        <v>13</v>
      </c>
    </row>
    <row r="27" spans="1:31" ht="14.1" customHeight="1" x14ac:dyDescent="0.2">
      <c r="A27" s="15" t="s">
        <v>43</v>
      </c>
      <c r="B27" s="7" t="s">
        <v>13</v>
      </c>
      <c r="C27" s="8" t="s">
        <v>13</v>
      </c>
      <c r="D27" s="9" t="s">
        <v>13</v>
      </c>
      <c r="E27" s="7" t="s">
        <v>13</v>
      </c>
      <c r="F27" s="7" t="s">
        <v>13</v>
      </c>
      <c r="G27" s="4" t="s">
        <v>13</v>
      </c>
      <c r="H27" s="7" t="s">
        <v>13</v>
      </c>
      <c r="I27" s="8" t="s">
        <v>13</v>
      </c>
      <c r="J27" s="9" t="s">
        <v>13</v>
      </c>
      <c r="K27" s="7" t="s">
        <v>13</v>
      </c>
      <c r="L27" s="7" t="s">
        <v>13</v>
      </c>
      <c r="M27" s="4" t="s">
        <v>13</v>
      </c>
      <c r="N27" s="7" t="s">
        <v>13</v>
      </c>
      <c r="O27" s="8" t="s">
        <v>13</v>
      </c>
      <c r="P27" s="10" t="s">
        <v>13</v>
      </c>
      <c r="Q27" s="11" t="s">
        <v>13</v>
      </c>
      <c r="R27" s="11" t="s">
        <v>13</v>
      </c>
      <c r="S27" s="4" t="s">
        <v>13</v>
      </c>
      <c r="T27" s="7" t="s">
        <v>13</v>
      </c>
      <c r="U27" s="8" t="s">
        <v>13</v>
      </c>
      <c r="V27" s="9" t="s">
        <v>13</v>
      </c>
      <c r="W27" s="7" t="s">
        <v>13</v>
      </c>
      <c r="X27" s="7" t="s">
        <v>13</v>
      </c>
      <c r="Y27" s="4" t="s">
        <v>13</v>
      </c>
      <c r="Z27" s="7">
        <v>0.4</v>
      </c>
      <c r="AA27" s="8">
        <v>0.4</v>
      </c>
      <c r="AB27" s="9">
        <v>-0.10536</v>
      </c>
      <c r="AC27" s="7">
        <v>-4.2139999999999997E-2</v>
      </c>
      <c r="AD27" s="7">
        <f t="shared" ref="AD27:AD37" si="5">AA27*AB27</f>
        <v>-4.2144000000000001E-2</v>
      </c>
      <c r="AE27" s="4" t="s">
        <v>13</v>
      </c>
    </row>
    <row r="28" spans="1:31" ht="14.1" customHeight="1" x14ac:dyDescent="0.2">
      <c r="A28" s="15" t="s">
        <v>44</v>
      </c>
      <c r="B28" s="7">
        <v>5.6169999999999998E-2</v>
      </c>
      <c r="C28" s="8">
        <v>5.6169999999999998E-2</v>
      </c>
      <c r="D28" s="9">
        <v>-3.93059</v>
      </c>
      <c r="E28" s="7">
        <v>-0.22078</v>
      </c>
      <c r="F28" s="7">
        <f t="shared" ref="F28:F37" si="6">C28*D28</f>
        <v>-0.22078124029999999</v>
      </c>
      <c r="G28" s="4" t="s">
        <v>13</v>
      </c>
      <c r="H28" s="7">
        <v>5.7419999999999999E-2</v>
      </c>
      <c r="I28" s="8">
        <v>5.7419999999999999E-2</v>
      </c>
      <c r="J28" s="9">
        <v>-2.6526700000000001</v>
      </c>
      <c r="K28" s="7">
        <v>-0.15231</v>
      </c>
      <c r="L28" s="7">
        <f t="shared" ref="L28:L37" si="7">I28*J28</f>
        <v>-0.15231631140000002</v>
      </c>
      <c r="M28" s="4" t="s">
        <v>13</v>
      </c>
      <c r="N28" s="7">
        <v>5.4859999999999999E-2</v>
      </c>
      <c r="O28" s="8">
        <v>5.4859999999999999E-2</v>
      </c>
      <c r="P28" s="10">
        <v>-6536.61967</v>
      </c>
      <c r="Q28" s="11">
        <v>-358.58267999999998</v>
      </c>
      <c r="R28" s="11">
        <f t="shared" ref="R28:R38" si="8">O28*P28</f>
        <v>-358.59895509619997</v>
      </c>
      <c r="S28" s="4" t="s">
        <v>13</v>
      </c>
      <c r="T28" s="7">
        <v>5.7779999999999998E-2</v>
      </c>
      <c r="U28" s="8">
        <v>5.7779999999999998E-2</v>
      </c>
      <c r="V28" s="9">
        <v>-12.77881</v>
      </c>
      <c r="W28" s="7">
        <v>-0.73838999999999999</v>
      </c>
      <c r="X28" s="7">
        <f t="shared" ref="X28:X37" si="9">U28*V28</f>
        <v>-0.73835964180000002</v>
      </c>
      <c r="Y28" s="4" t="s">
        <v>13</v>
      </c>
      <c r="Z28" s="7">
        <v>5.4039999999999998E-2</v>
      </c>
      <c r="AA28" s="8">
        <v>5.4039999999999998E-2</v>
      </c>
      <c r="AB28" s="9">
        <v>-3.25739</v>
      </c>
      <c r="AC28" s="7">
        <v>-0.17604</v>
      </c>
      <c r="AD28" s="7">
        <f t="shared" si="5"/>
        <v>-0.17602935559999999</v>
      </c>
      <c r="AE28" s="4" t="s">
        <v>13</v>
      </c>
    </row>
    <row r="29" spans="1:31" ht="14.1" customHeight="1" x14ac:dyDescent="0.2">
      <c r="A29" s="15" t="s">
        <v>45</v>
      </c>
      <c r="B29" s="7">
        <v>0.24586</v>
      </c>
      <c r="C29" s="8">
        <v>0.24586</v>
      </c>
      <c r="D29" s="9">
        <v>-1.2874300000000001</v>
      </c>
      <c r="E29" s="7">
        <v>-0.31652000000000002</v>
      </c>
      <c r="F29" s="7">
        <f t="shared" si="6"/>
        <v>-0.31652753980000004</v>
      </c>
      <c r="G29" s="4" t="s">
        <v>13</v>
      </c>
      <c r="H29" s="7">
        <v>0.24918999999999999</v>
      </c>
      <c r="I29" s="8">
        <v>0.24918999999999999</v>
      </c>
      <c r="J29" s="9">
        <v>-2.2509999999999999</v>
      </c>
      <c r="K29" s="7">
        <v>-0.56091999999999997</v>
      </c>
      <c r="L29" s="7">
        <f t="shared" si="7"/>
        <v>-0.56092668999999995</v>
      </c>
      <c r="M29" s="4" t="s">
        <v>13</v>
      </c>
      <c r="N29" s="7">
        <v>0.24682999999999999</v>
      </c>
      <c r="O29" s="8">
        <v>0.24682999999999999</v>
      </c>
      <c r="P29" s="10">
        <v>-9513.4783900000002</v>
      </c>
      <c r="Q29" s="11">
        <v>-2348.1871299999998</v>
      </c>
      <c r="R29" s="11">
        <f t="shared" si="8"/>
        <v>-2348.2118710036998</v>
      </c>
      <c r="S29" s="4" t="s">
        <v>13</v>
      </c>
      <c r="T29" s="7">
        <v>0.24288000000000001</v>
      </c>
      <c r="U29" s="8">
        <v>0.24288000000000001</v>
      </c>
      <c r="V29" s="9">
        <v>-3.4854099999999999</v>
      </c>
      <c r="W29" s="7">
        <v>-0.84655000000000002</v>
      </c>
      <c r="X29" s="7">
        <f t="shared" si="9"/>
        <v>-0.84653638080000004</v>
      </c>
      <c r="Y29" s="4" t="s">
        <v>13</v>
      </c>
      <c r="Z29" s="7">
        <v>0.23196</v>
      </c>
      <c r="AA29" s="8">
        <v>0.23196</v>
      </c>
      <c r="AB29" s="9">
        <v>-25.846689999999999</v>
      </c>
      <c r="AC29" s="7">
        <v>-5.9953000000000003</v>
      </c>
      <c r="AD29" s="7">
        <f t="shared" si="5"/>
        <v>-5.9953982123999996</v>
      </c>
      <c r="AE29" s="4" t="s">
        <v>13</v>
      </c>
    </row>
    <row r="30" spans="1:31" ht="14.1" customHeight="1" x14ac:dyDescent="0.2">
      <c r="A30" s="15" t="s">
        <v>46</v>
      </c>
      <c r="B30" s="7">
        <v>3.1820000000000001E-2</v>
      </c>
      <c r="C30" s="8">
        <v>3.1820000000000001E-2</v>
      </c>
      <c r="D30" s="9">
        <v>4.0862999999999996</v>
      </c>
      <c r="E30" s="7">
        <v>0.13003999999999999</v>
      </c>
      <c r="F30" s="7">
        <f t="shared" si="6"/>
        <v>0.130026066</v>
      </c>
      <c r="G30" s="4" t="s">
        <v>13</v>
      </c>
      <c r="H30" s="7">
        <v>3.1660000000000001E-2</v>
      </c>
      <c r="I30" s="8">
        <v>3.1660000000000001E-2</v>
      </c>
      <c r="J30" s="9">
        <v>-3.63273</v>
      </c>
      <c r="K30" s="7">
        <v>-0.115</v>
      </c>
      <c r="L30" s="7">
        <f t="shared" si="7"/>
        <v>-0.1150122318</v>
      </c>
      <c r="M30" s="4" t="s">
        <v>13</v>
      </c>
      <c r="N30" s="7">
        <v>3.159E-2</v>
      </c>
      <c r="O30" s="8">
        <v>3.159E-2</v>
      </c>
      <c r="P30" s="10">
        <v>-29240.819599999999</v>
      </c>
      <c r="Q30" s="11">
        <v>-923.62859000000003</v>
      </c>
      <c r="R30" s="11">
        <f t="shared" si="8"/>
        <v>-923.71749116399997</v>
      </c>
      <c r="S30" s="4" t="s">
        <v>13</v>
      </c>
      <c r="T30" s="7">
        <v>3.261E-2</v>
      </c>
      <c r="U30" s="8">
        <v>3.261E-2</v>
      </c>
      <c r="V30" s="9">
        <v>-4.2551100000000002</v>
      </c>
      <c r="W30" s="7">
        <v>-0.13875000000000001</v>
      </c>
      <c r="X30" s="7">
        <f t="shared" si="9"/>
        <v>-0.13875913710000001</v>
      </c>
      <c r="Y30" s="4" t="s">
        <v>13</v>
      </c>
      <c r="Z30" s="7">
        <v>3.2460000000000003E-2</v>
      </c>
      <c r="AA30" s="8">
        <v>3.2460000000000003E-2</v>
      </c>
      <c r="AB30" s="9">
        <v>-88.366069999999993</v>
      </c>
      <c r="AC30" s="7">
        <v>-2.8686699999999998</v>
      </c>
      <c r="AD30" s="7">
        <f t="shared" si="5"/>
        <v>-2.8683626322000002</v>
      </c>
      <c r="AE30" s="4" t="s">
        <v>13</v>
      </c>
    </row>
    <row r="31" spans="1:31" ht="14.1" customHeight="1" x14ac:dyDescent="0.2">
      <c r="A31" s="15" t="s">
        <v>47</v>
      </c>
      <c r="B31" s="7">
        <v>1.0540000000000001E-2</v>
      </c>
      <c r="C31" s="8">
        <v>1.0540000000000001E-2</v>
      </c>
      <c r="D31" s="9">
        <v>-11.71228</v>
      </c>
      <c r="E31" s="7">
        <v>-0.12343</v>
      </c>
      <c r="F31" s="7">
        <f t="shared" si="6"/>
        <v>-0.12344743120000001</v>
      </c>
      <c r="G31" s="4" t="s">
        <v>13</v>
      </c>
      <c r="H31" s="7">
        <v>9.7900000000000001E-3</v>
      </c>
      <c r="I31" s="8">
        <v>9.7900000000000001E-3</v>
      </c>
      <c r="J31" s="9">
        <v>-3.2924699999999998</v>
      </c>
      <c r="K31" s="7">
        <v>-3.2219999999999999E-2</v>
      </c>
      <c r="L31" s="7">
        <f t="shared" si="7"/>
        <v>-3.22332813E-2</v>
      </c>
      <c r="M31" s="4" t="s">
        <v>13</v>
      </c>
      <c r="N31" s="7">
        <v>1.0529999999999999E-2</v>
      </c>
      <c r="O31" s="8">
        <v>1.0529999999999999E-2</v>
      </c>
      <c r="P31" s="10">
        <v>-29823.2431</v>
      </c>
      <c r="Q31" s="11">
        <v>-314.09420999999998</v>
      </c>
      <c r="R31" s="11">
        <f t="shared" si="8"/>
        <v>-314.03874984300001</v>
      </c>
      <c r="S31" s="4" t="s">
        <v>13</v>
      </c>
      <c r="T31" s="7">
        <v>9.8600000000000007E-3</v>
      </c>
      <c r="U31" s="8">
        <v>9.8600000000000007E-3</v>
      </c>
      <c r="V31" s="9">
        <v>-5.6995699999999996</v>
      </c>
      <c r="W31" s="7">
        <v>-5.6210000000000003E-2</v>
      </c>
      <c r="X31" s="7">
        <f t="shared" si="9"/>
        <v>-5.6197760200000002E-2</v>
      </c>
      <c r="Y31" s="4" t="s">
        <v>13</v>
      </c>
      <c r="Z31" s="7">
        <v>1.035E-2</v>
      </c>
      <c r="AA31" s="8">
        <v>1.035E-2</v>
      </c>
      <c r="AB31" s="9">
        <v>-101.27278</v>
      </c>
      <c r="AC31" s="7">
        <v>-1.04782</v>
      </c>
      <c r="AD31" s="7">
        <f t="shared" si="5"/>
        <v>-1.048173273</v>
      </c>
      <c r="AE31" s="4" t="s">
        <v>13</v>
      </c>
    </row>
    <row r="32" spans="1:31" ht="14.1" customHeight="1" x14ac:dyDescent="0.2">
      <c r="A32" s="15" t="s">
        <v>48</v>
      </c>
      <c r="B32" s="7">
        <v>0.12894</v>
      </c>
      <c r="C32" s="8">
        <v>0.12894</v>
      </c>
      <c r="D32" s="9">
        <v>0.80464999999999998</v>
      </c>
      <c r="E32" s="7">
        <v>0.10375</v>
      </c>
      <c r="F32" s="7">
        <f t="shared" si="6"/>
        <v>0.103751571</v>
      </c>
      <c r="G32" s="4" t="s">
        <v>13</v>
      </c>
      <c r="H32" s="7">
        <v>0.12920999999999999</v>
      </c>
      <c r="I32" s="8">
        <v>0.12920999999999999</v>
      </c>
      <c r="J32" s="9">
        <v>2.1794899999999999</v>
      </c>
      <c r="K32" s="7">
        <v>0.28161000000000003</v>
      </c>
      <c r="L32" s="7">
        <f t="shared" si="7"/>
        <v>0.28161190289999999</v>
      </c>
      <c r="M32" s="4" t="s">
        <v>13</v>
      </c>
      <c r="N32" s="7">
        <v>0.12934000000000001</v>
      </c>
      <c r="O32" s="8">
        <v>0.12934000000000001</v>
      </c>
      <c r="P32" s="10">
        <v>9346.1149399999995</v>
      </c>
      <c r="Q32" s="11">
        <v>1208.8729699999999</v>
      </c>
      <c r="R32" s="11">
        <f t="shared" si="8"/>
        <v>1208.8265063396</v>
      </c>
      <c r="S32" s="4" t="s">
        <v>13</v>
      </c>
      <c r="T32" s="7">
        <v>0.12395</v>
      </c>
      <c r="U32" s="8">
        <v>0.12395</v>
      </c>
      <c r="V32" s="9">
        <v>-0.31757999999999997</v>
      </c>
      <c r="W32" s="7">
        <v>-3.9370000000000002E-2</v>
      </c>
      <c r="X32" s="7">
        <f t="shared" si="9"/>
        <v>-3.9364040999999995E-2</v>
      </c>
      <c r="Y32" s="4" t="s">
        <v>13</v>
      </c>
      <c r="Z32" s="7">
        <v>0.12862999999999999</v>
      </c>
      <c r="AA32" s="8">
        <v>0.12862999999999999</v>
      </c>
      <c r="AB32" s="9">
        <v>-22.69896</v>
      </c>
      <c r="AC32" s="7">
        <v>-2.9196800000000001</v>
      </c>
      <c r="AD32" s="7">
        <f t="shared" si="5"/>
        <v>-2.9197672247999997</v>
      </c>
      <c r="AE32" s="4" t="s">
        <v>13</v>
      </c>
    </row>
    <row r="33" spans="1:31" ht="14.1" customHeight="1" x14ac:dyDescent="0.2">
      <c r="A33" s="15" t="s">
        <v>49</v>
      </c>
      <c r="B33" s="7">
        <v>0.10589999999999999</v>
      </c>
      <c r="C33" s="8">
        <v>0.10589999999999999</v>
      </c>
      <c r="D33" s="9">
        <v>-0.31985000000000002</v>
      </c>
      <c r="E33" s="7">
        <v>-3.3869999999999997E-2</v>
      </c>
      <c r="F33" s="7">
        <f t="shared" si="6"/>
        <v>-3.3872115000000001E-2</v>
      </c>
      <c r="G33" s="4" t="s">
        <v>13</v>
      </c>
      <c r="H33" s="7">
        <v>0.11114</v>
      </c>
      <c r="I33" s="8">
        <v>0.11114</v>
      </c>
      <c r="J33" s="9">
        <v>0.63751000000000002</v>
      </c>
      <c r="K33" s="7">
        <v>7.0849999999999996E-2</v>
      </c>
      <c r="L33" s="7">
        <f t="shared" si="7"/>
        <v>7.0852861400000008E-2</v>
      </c>
      <c r="M33" s="4" t="s">
        <v>13</v>
      </c>
      <c r="N33" s="7">
        <v>0.1002</v>
      </c>
      <c r="O33" s="8">
        <v>0.1002</v>
      </c>
      <c r="P33" s="10">
        <v>9331.9916099999991</v>
      </c>
      <c r="Q33" s="11">
        <v>935.09549000000004</v>
      </c>
      <c r="R33" s="11">
        <f t="shared" si="8"/>
        <v>935.0655593219999</v>
      </c>
      <c r="S33" s="4" t="s">
        <v>13</v>
      </c>
      <c r="T33" s="7">
        <v>0.1293</v>
      </c>
      <c r="U33" s="8">
        <v>0.1293</v>
      </c>
      <c r="V33" s="9">
        <v>-2.3816700000000002</v>
      </c>
      <c r="W33" s="7">
        <v>-0.30795</v>
      </c>
      <c r="X33" s="7">
        <f t="shared" si="9"/>
        <v>-0.30794993100000001</v>
      </c>
      <c r="Y33" s="4" t="s">
        <v>13</v>
      </c>
      <c r="Z33" s="7">
        <v>0.14371999999999999</v>
      </c>
      <c r="AA33" s="8">
        <v>0.14371999999999999</v>
      </c>
      <c r="AB33" s="9">
        <v>-38.649470000000001</v>
      </c>
      <c r="AC33" s="7">
        <v>-5.5546300000000004</v>
      </c>
      <c r="AD33" s="7">
        <f t="shared" si="5"/>
        <v>-5.5547018283999998</v>
      </c>
      <c r="AE33" s="4" t="s">
        <v>13</v>
      </c>
    </row>
    <row r="34" spans="1:31" ht="14.1" customHeight="1" x14ac:dyDescent="0.2">
      <c r="A34" s="15" t="s">
        <v>50</v>
      </c>
      <c r="B34" s="7">
        <v>1.6240000000000001E-2</v>
      </c>
      <c r="C34" s="8">
        <v>1.6240000000000001E-2</v>
      </c>
      <c r="D34" s="9">
        <v>-2.1328999999999998</v>
      </c>
      <c r="E34" s="7">
        <v>-3.4639999999999997E-2</v>
      </c>
      <c r="F34" s="7">
        <f t="shared" si="6"/>
        <v>-3.4638295999999999E-2</v>
      </c>
      <c r="G34" s="4" t="s">
        <v>13</v>
      </c>
      <c r="H34" s="7">
        <v>1.7350000000000001E-2</v>
      </c>
      <c r="I34" s="8">
        <v>1.7350000000000001E-2</v>
      </c>
      <c r="J34" s="9">
        <v>-1.1366799999999999</v>
      </c>
      <c r="K34" s="7">
        <v>-1.9730000000000001E-2</v>
      </c>
      <c r="L34" s="7">
        <f t="shared" si="7"/>
        <v>-1.9721398000000001E-2</v>
      </c>
      <c r="M34" s="4" t="s">
        <v>13</v>
      </c>
      <c r="N34" s="7">
        <v>1.694E-2</v>
      </c>
      <c r="O34" s="8">
        <v>1.694E-2</v>
      </c>
      <c r="P34" s="10">
        <v>27895.38276</v>
      </c>
      <c r="Q34" s="11">
        <v>472.52445</v>
      </c>
      <c r="R34" s="11">
        <f t="shared" si="8"/>
        <v>472.54778395440002</v>
      </c>
      <c r="S34" s="4" t="s">
        <v>13</v>
      </c>
      <c r="T34" s="7">
        <v>1.436E-2</v>
      </c>
      <c r="U34" s="8">
        <v>1.436E-2</v>
      </c>
      <c r="V34" s="9">
        <v>-2.80532</v>
      </c>
      <c r="W34" s="7">
        <v>-4.0280000000000003E-2</v>
      </c>
      <c r="X34" s="7">
        <f t="shared" si="9"/>
        <v>-4.0284395199999996E-2</v>
      </c>
      <c r="Y34" s="4" t="s">
        <v>13</v>
      </c>
      <c r="Z34" s="7">
        <v>1.022E-2</v>
      </c>
      <c r="AA34" s="8">
        <v>1.022E-2</v>
      </c>
      <c r="AB34" s="9">
        <v>-23.65457</v>
      </c>
      <c r="AC34" s="7">
        <v>-0.24182999999999999</v>
      </c>
      <c r="AD34" s="7">
        <f t="shared" si="5"/>
        <v>-0.24174970539999999</v>
      </c>
      <c r="AE34" s="4" t="s">
        <v>13</v>
      </c>
    </row>
    <row r="35" spans="1:31" ht="14.1" customHeight="1" x14ac:dyDescent="0.2">
      <c r="A35" s="15" t="s">
        <v>51</v>
      </c>
      <c r="B35" s="7">
        <v>9.2310000000000003E-2</v>
      </c>
      <c r="C35" s="8">
        <v>9.2310000000000003E-2</v>
      </c>
      <c r="D35" s="9">
        <v>-1.8955900000000001</v>
      </c>
      <c r="E35" s="7">
        <v>-0.17498</v>
      </c>
      <c r="F35" s="7">
        <f t="shared" si="6"/>
        <v>-0.17498191290000001</v>
      </c>
      <c r="G35" s="4" t="s">
        <v>13</v>
      </c>
      <c r="H35" s="7">
        <v>8.702E-2</v>
      </c>
      <c r="I35" s="8">
        <v>8.702E-2</v>
      </c>
      <c r="J35" s="9">
        <v>-0.63849</v>
      </c>
      <c r="K35" s="7">
        <v>-5.5559999999999998E-2</v>
      </c>
      <c r="L35" s="7">
        <f t="shared" si="7"/>
        <v>-5.5561399800000001E-2</v>
      </c>
      <c r="M35" s="4" t="s">
        <v>13</v>
      </c>
      <c r="N35" s="7">
        <v>9.1789999999999997E-2</v>
      </c>
      <c r="O35" s="8">
        <v>9.1789999999999997E-2</v>
      </c>
      <c r="P35" s="10">
        <v>2003.4049399999999</v>
      </c>
      <c r="Q35" s="11">
        <v>183.88453000000001</v>
      </c>
      <c r="R35" s="11">
        <f t="shared" si="8"/>
        <v>183.8925394426</v>
      </c>
      <c r="S35" s="4" t="s">
        <v>13</v>
      </c>
      <c r="T35" s="7">
        <v>9.2020000000000005E-2</v>
      </c>
      <c r="U35" s="8">
        <v>9.2020000000000005E-2</v>
      </c>
      <c r="V35" s="9">
        <v>-3.8207399999999998</v>
      </c>
      <c r="W35" s="7">
        <v>-0.35158</v>
      </c>
      <c r="X35" s="7">
        <f t="shared" si="9"/>
        <v>-0.35158449479999998</v>
      </c>
      <c r="Y35" s="4" t="s">
        <v>13</v>
      </c>
      <c r="Z35" s="7">
        <v>0.10233</v>
      </c>
      <c r="AA35" s="8">
        <v>0.10233</v>
      </c>
      <c r="AB35" s="9">
        <v>-8.2942699999999991</v>
      </c>
      <c r="AC35" s="7">
        <v>-0.84870999999999996</v>
      </c>
      <c r="AD35" s="7">
        <f t="shared" si="5"/>
        <v>-0.84875264909999992</v>
      </c>
      <c r="AE35" s="4" t="s">
        <v>13</v>
      </c>
    </row>
    <row r="36" spans="1:31" ht="14.1" customHeight="1" x14ac:dyDescent="0.2">
      <c r="A36" s="15" t="s">
        <v>52</v>
      </c>
      <c r="B36" s="7">
        <v>0.10526000000000001</v>
      </c>
      <c r="C36" s="8">
        <v>0.10526000000000001</v>
      </c>
      <c r="D36" s="9">
        <v>-1.8421400000000001</v>
      </c>
      <c r="E36" s="7">
        <v>-0.19389999999999999</v>
      </c>
      <c r="F36" s="7">
        <f t="shared" si="6"/>
        <v>-0.19390365640000001</v>
      </c>
      <c r="G36" s="4" t="s">
        <v>13</v>
      </c>
      <c r="H36" s="7">
        <v>9.7159999999999996E-2</v>
      </c>
      <c r="I36" s="8">
        <v>9.7159999999999996E-2</v>
      </c>
      <c r="J36" s="9">
        <v>-0.76188</v>
      </c>
      <c r="K36" s="7">
        <v>-7.4020000000000002E-2</v>
      </c>
      <c r="L36" s="7">
        <f t="shared" si="7"/>
        <v>-7.4024260799999991E-2</v>
      </c>
      <c r="M36" s="4" t="s">
        <v>13</v>
      </c>
      <c r="N36" s="7">
        <v>0.11069</v>
      </c>
      <c r="O36" s="8">
        <v>0.11069</v>
      </c>
      <c r="P36" s="10">
        <v>1593.75515</v>
      </c>
      <c r="Q36" s="11">
        <v>176.41557</v>
      </c>
      <c r="R36" s="11">
        <f t="shared" si="8"/>
        <v>176.4127575535</v>
      </c>
      <c r="S36" s="4" t="s">
        <v>13</v>
      </c>
      <c r="T36" s="7">
        <v>9.1590000000000005E-2</v>
      </c>
      <c r="U36" s="8">
        <v>9.1590000000000005E-2</v>
      </c>
      <c r="V36" s="9">
        <v>-3.74282</v>
      </c>
      <c r="W36" s="7">
        <v>-0.34279999999999999</v>
      </c>
      <c r="X36" s="7">
        <f t="shared" si="9"/>
        <v>-0.34280488380000002</v>
      </c>
      <c r="Y36" s="4" t="s">
        <v>13</v>
      </c>
      <c r="Z36" s="7">
        <v>8.9349999999999999E-2</v>
      </c>
      <c r="AA36" s="8">
        <v>8.9349999999999999E-2</v>
      </c>
      <c r="AB36" s="9">
        <v>-80.902280000000005</v>
      </c>
      <c r="AC36" s="7">
        <v>-7.2289399999999997</v>
      </c>
      <c r="AD36" s="7">
        <f t="shared" si="5"/>
        <v>-7.2286187179999999</v>
      </c>
      <c r="AE36" s="4" t="s">
        <v>13</v>
      </c>
    </row>
    <row r="37" spans="1:31" ht="14.1" customHeight="1" x14ac:dyDescent="0.2">
      <c r="A37" s="15" t="s">
        <v>53</v>
      </c>
      <c r="B37" s="7">
        <v>4.8370000000000003E-2</v>
      </c>
      <c r="C37" s="8">
        <v>4.8370000000000003E-2</v>
      </c>
      <c r="D37" s="9">
        <v>-1.56359</v>
      </c>
      <c r="E37" s="7">
        <v>-7.5639999999999999E-2</v>
      </c>
      <c r="F37" s="7">
        <f t="shared" si="6"/>
        <v>-7.5630848300000011E-2</v>
      </c>
      <c r="G37" s="4" t="s">
        <v>13</v>
      </c>
      <c r="H37" s="7">
        <v>5.2499999999999998E-2</v>
      </c>
      <c r="I37" s="8">
        <v>5.2499999999999998E-2</v>
      </c>
      <c r="J37" s="9">
        <v>0.21421000000000001</v>
      </c>
      <c r="K37" s="7">
        <v>1.125E-2</v>
      </c>
      <c r="L37" s="7">
        <f t="shared" si="7"/>
        <v>1.1246025E-2</v>
      </c>
      <c r="M37" s="4" t="s">
        <v>13</v>
      </c>
      <c r="N37" s="7">
        <v>4.9079999999999999E-2</v>
      </c>
      <c r="O37" s="8">
        <v>4.9079999999999999E-2</v>
      </c>
      <c r="P37" s="10">
        <v>-726.72802000000001</v>
      </c>
      <c r="Q37" s="11">
        <v>-35.667679999999997</v>
      </c>
      <c r="R37" s="11">
        <f t="shared" si="8"/>
        <v>-35.667811221599997</v>
      </c>
      <c r="S37" s="4" t="s">
        <v>13</v>
      </c>
      <c r="T37" s="7">
        <v>5.3350000000000002E-2</v>
      </c>
      <c r="U37" s="8">
        <v>5.3350000000000002E-2</v>
      </c>
      <c r="V37" s="9">
        <v>-1.3062199999999999</v>
      </c>
      <c r="W37" s="7">
        <v>-6.9690000000000002E-2</v>
      </c>
      <c r="X37" s="7">
        <f t="shared" si="9"/>
        <v>-6.9686837000000001E-2</v>
      </c>
      <c r="Y37" s="4" t="s">
        <v>13</v>
      </c>
      <c r="Z37" s="7">
        <v>4.6629999999999998E-2</v>
      </c>
      <c r="AA37" s="8">
        <v>4.6629999999999998E-2</v>
      </c>
      <c r="AB37" s="9">
        <v>10.43637</v>
      </c>
      <c r="AC37" s="7">
        <v>0.48668</v>
      </c>
      <c r="AD37" s="7">
        <f t="shared" si="5"/>
        <v>0.48664793309999999</v>
      </c>
      <c r="AE37" s="4" t="s">
        <v>13</v>
      </c>
    </row>
    <row r="38" spans="1:31" ht="14.1" customHeight="1" x14ac:dyDescent="0.2">
      <c r="A38" s="15" t="s">
        <v>54</v>
      </c>
      <c r="B38" s="7" t="s">
        <v>13</v>
      </c>
      <c r="C38" s="8" t="s">
        <v>13</v>
      </c>
      <c r="D38" s="9" t="s">
        <v>13</v>
      </c>
      <c r="E38" s="7" t="s">
        <v>13</v>
      </c>
      <c r="F38" s="7" t="s">
        <v>13</v>
      </c>
      <c r="G38" s="4" t="s">
        <v>13</v>
      </c>
      <c r="H38" s="7" t="s">
        <v>13</v>
      </c>
      <c r="I38" s="8" t="s">
        <v>13</v>
      </c>
      <c r="J38" s="9" t="s">
        <v>13</v>
      </c>
      <c r="K38" s="7" t="s">
        <v>13</v>
      </c>
      <c r="L38" s="7" t="s">
        <v>13</v>
      </c>
      <c r="M38" s="4" t="s">
        <v>13</v>
      </c>
      <c r="N38" s="7">
        <v>0.26512000000000002</v>
      </c>
      <c r="O38" s="8">
        <v>0.26512000000000002</v>
      </c>
      <c r="P38" s="10">
        <v>13350.5635</v>
      </c>
      <c r="Q38" s="11">
        <v>3539.5367000000001</v>
      </c>
      <c r="R38" s="11">
        <f t="shared" si="8"/>
        <v>3539.5013951200003</v>
      </c>
      <c r="S38" s="4" t="s">
        <v>13</v>
      </c>
      <c r="T38" s="7" t="s">
        <v>13</v>
      </c>
      <c r="U38" s="8" t="s">
        <v>13</v>
      </c>
      <c r="V38" s="9" t="s">
        <v>13</v>
      </c>
      <c r="W38" s="7" t="s">
        <v>13</v>
      </c>
      <c r="X38" s="7" t="s">
        <v>13</v>
      </c>
      <c r="Y38" s="4" t="s">
        <v>13</v>
      </c>
      <c r="Z38" s="7" t="s">
        <v>13</v>
      </c>
      <c r="AA38" s="8" t="s">
        <v>13</v>
      </c>
      <c r="AB38" s="9" t="s">
        <v>13</v>
      </c>
      <c r="AC38" s="7" t="s">
        <v>13</v>
      </c>
      <c r="AD38" s="7" t="s">
        <v>13</v>
      </c>
      <c r="AE38" s="4" t="s">
        <v>13</v>
      </c>
    </row>
    <row r="40" spans="1:31" ht="12" customHeight="1" x14ac:dyDescent="0.2">
      <c r="A40" s="16" t="s">
        <v>64</v>
      </c>
    </row>
    <row r="41" spans="1:31" ht="12" customHeight="1" x14ac:dyDescent="0.2">
      <c r="A41" s="16" t="s">
        <v>65</v>
      </c>
    </row>
    <row r="42" spans="1:31" ht="12" customHeight="1" x14ac:dyDescent="0.2">
      <c r="A42" s="31" t="s">
        <v>68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WIOA - Adults</vt:lpstr>
      <vt:lpstr>WIOA - Dislocated Workers</vt:lpstr>
      <vt:lpstr>WIOA - 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tgjertsen</dc:creator>
  <cp:lastModifiedBy>Gjertsen, Terje (WTB)</cp:lastModifiedBy>
  <cp:revision>1</cp:revision>
  <dcterms:created xsi:type="dcterms:W3CDTF">2024-06-12T17:52:24Z</dcterms:created>
  <dcterms:modified xsi:type="dcterms:W3CDTF">2024-06-14T18:21:55Z</dcterms:modified>
</cp:coreProperties>
</file>