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F138A28D-81AA-46F1-A834-29DD142EDC73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3" l="1"/>
  <c r="AC2" i="3"/>
  <c r="X2" i="3"/>
  <c r="W2" i="3"/>
  <c r="R2" i="3"/>
  <c r="Q2" i="3"/>
  <c r="L2" i="3"/>
  <c r="K2" i="3"/>
  <c r="F2" i="3"/>
  <c r="E2" i="3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9" i="2"/>
  <c r="AD30" i="2"/>
  <c r="AD31" i="2"/>
  <c r="AD32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2" i="2"/>
  <c r="AC2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5" i="2"/>
  <c r="X38" i="2"/>
  <c r="X39" i="2"/>
  <c r="X40" i="2"/>
  <c r="X41" i="2"/>
  <c r="X42" i="2"/>
  <c r="X43" i="2"/>
  <c r="X44" i="2"/>
  <c r="X45" i="2"/>
  <c r="X46" i="2"/>
  <c r="X47" i="2"/>
  <c r="X2" i="2"/>
  <c r="W2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8" i="2"/>
  <c r="R39" i="2"/>
  <c r="R40" i="2"/>
  <c r="R41" i="2"/>
  <c r="R42" i="2"/>
  <c r="R43" i="2"/>
  <c r="R44" i="2"/>
  <c r="R45" i="2"/>
  <c r="R46" i="2"/>
  <c r="R47" i="2"/>
  <c r="R48" i="2"/>
  <c r="R2" i="2"/>
  <c r="Q2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8" i="2"/>
  <c r="L39" i="2"/>
  <c r="L40" i="2"/>
  <c r="L41" i="2"/>
  <c r="L42" i="2"/>
  <c r="L43" i="2"/>
  <c r="L44" i="2"/>
  <c r="L45" i="2"/>
  <c r="L46" i="2"/>
  <c r="L47" i="2"/>
  <c r="L2" i="2"/>
  <c r="K2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8" i="2"/>
  <c r="F39" i="2"/>
  <c r="F40" i="2"/>
  <c r="F41" i="2"/>
  <c r="F42" i="2"/>
  <c r="F43" i="2"/>
  <c r="F44" i="2"/>
  <c r="F45" i="2"/>
  <c r="F46" i="2"/>
  <c r="F47" i="2"/>
  <c r="F2" i="2"/>
  <c r="E2" i="2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2" i="1"/>
  <c r="AC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8" i="1"/>
  <c r="X39" i="1"/>
  <c r="X40" i="1"/>
  <c r="X41" i="1"/>
  <c r="X42" i="1"/>
  <c r="X43" i="1"/>
  <c r="X44" i="1"/>
  <c r="X45" i="1"/>
  <c r="X46" i="1"/>
  <c r="X47" i="1"/>
  <c r="X2" i="1"/>
  <c r="W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8" i="1"/>
  <c r="R39" i="1"/>
  <c r="R40" i="1"/>
  <c r="R41" i="1"/>
  <c r="R42" i="1"/>
  <c r="R43" i="1"/>
  <c r="R44" i="1"/>
  <c r="R45" i="1"/>
  <c r="R46" i="1"/>
  <c r="R47" i="1"/>
  <c r="R48" i="1"/>
  <c r="R2" i="1"/>
  <c r="Q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8" i="1"/>
  <c r="L39" i="1"/>
  <c r="L40" i="1"/>
  <c r="L41" i="1"/>
  <c r="L42" i="1"/>
  <c r="L43" i="1"/>
  <c r="L44" i="1"/>
  <c r="L45" i="1"/>
  <c r="L46" i="1"/>
  <c r="L47" i="1"/>
  <c r="L2" i="1"/>
  <c r="K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8" i="1"/>
  <c r="F39" i="1"/>
  <c r="F40" i="1"/>
  <c r="F41" i="1"/>
  <c r="F42" i="1"/>
  <c r="F43" i="1"/>
  <c r="F44" i="1"/>
  <c r="F45" i="1"/>
  <c r="F46" i="1"/>
  <c r="F47" i="1"/>
  <c r="F2" i="1"/>
  <c r="E2" i="1"/>
  <c r="AD37" i="3"/>
  <c r="AD36" i="3"/>
  <c r="AD35" i="3"/>
  <c r="AD34" i="3"/>
  <c r="AD33" i="3"/>
  <c r="AD32" i="3"/>
  <c r="AD31" i="3"/>
  <c r="AD30" i="3"/>
  <c r="AD29" i="3"/>
  <c r="AD28" i="3"/>
  <c r="AD27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X37" i="3"/>
  <c r="X36" i="3"/>
  <c r="X35" i="3"/>
  <c r="X34" i="3"/>
  <c r="X33" i="3"/>
  <c r="X32" i="3"/>
  <c r="X31" i="3"/>
  <c r="X30" i="3"/>
  <c r="X29" i="3"/>
  <c r="X28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R38" i="3"/>
  <c r="R37" i="3"/>
  <c r="R36" i="3"/>
  <c r="R35" i="3"/>
  <c r="R34" i="3"/>
  <c r="R33" i="3"/>
  <c r="R32" i="3"/>
  <c r="R31" i="3"/>
  <c r="R30" i="3"/>
  <c r="R29" i="3"/>
  <c r="R28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tc={7DBC95DB-FEAB-4C7B-A5A2-1E13978CBCE8}</author>
  </authors>
  <commentList>
    <comment ref="C6" authorId="0" shapeId="0" xr:uid="{7DBC95DB-FEAB-4C7B-A5A2-1E13978CBCE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tc={879A18F7-44CA-404B-BD02-1171A0FBB012}</author>
  </authors>
  <commentList>
    <comment ref="C6" authorId="0" shapeId="0" xr:uid="{879A18F7-44CA-404B-BD02-1171A0FBB01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tc={3C8C0B4D-B0A0-4C25-9555-8ACBCD5DEEA8}</author>
  </authors>
  <commentList>
    <comment ref="C6" authorId="0" shapeId="0" xr:uid="{3C8C0B4D-B0A0-4C25-9555-8ACBCD5DEEA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<sst xmlns="http://schemas.openxmlformats.org/spreadsheetml/2006/main" count="1029" uniqueCount="69">
  <si>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</si>
  <si>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06-Pierce (53040)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</si>
  <si>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</si>
  <si>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</si>
  <si>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</si>
  <si>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</si>
  <si>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</si>
  <si>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</si>
  <si>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</si>
  <si>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</si>
  <si>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</si>
  <si>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</si>
  <si>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</si>
  <si>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</si>
  <si>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</si>
  <si>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</si>
  <si>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</si>
  <si>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</si>
  <si>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</si>
  <si>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</si>
  <si>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</si>
  <si>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</si>
  <si>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</si>
  <si>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</si>
  <si>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</si>
  <si>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</si>
  <si>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</si>
  <si>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</si>
  <si>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</si>
  <si>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</si>
  <si>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</si>
  <si>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</si>
  <si>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</si>
  <si>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</si>
  <si>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</si>
  <si>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</si>
  <si>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</si>
  <si>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</si>
  <si>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</si>
  <si>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</si>
  <si>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</si>
  <si>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</si>
  <si>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</si>
  <si>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</si>
  <si>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</si>
  <si>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</si>
  <si>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</si>
  <si>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</si>
  <si>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</si>
  <si>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</si>
  <si>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</si>
  <si>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</si>
  <si>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</si>
  <si>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</si>
  <si>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</si>
  <si>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</si>
  <si>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</si>
  <si>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</si>
  <si>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</si>
  <si>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</si>
  <si>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</si>
  <si>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</si>
  <si>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</si>
  <si>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These coefficents were found using data in annual reports PY19 though PY22.</t>
  </si>
  <si>
    <t>Coefficients used for future assessments will be based on data available at that time.</t>
  </si>
  <si>
    <t>Regressors suffixed with (norm) are normalized - Consult designated workbook</t>
  </si>
  <si>
    <t>WIOA Adults</t>
  </si>
  <si>
    <t>WIOA Dislocated Workers</t>
  </si>
  <si>
    <t>WIOA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</si>
</sst>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&quot;$&quot;#,##0"/>
    <numFmt numFmtId="168" formatCode="###,##0.000"/>
    <numFmt numFmtId="169" formatCode="###,##0"/>
  </numFmts>
  <fonts count="9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B050"/>
      <name val="Arial"/>
      <family val="2"/>
    </font>
    <font>
      <b/>
      <sz val="9.5"/>
      <color rgb="FFFF000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wrapText="1"/>
    </xf>
    <xf numFmtId="0" fontId="0" fillId="2" borderId="0" xfId="0" applyFill="1"/>
    <xf numFmtId="164" fontId="0" fillId="4" borderId="2" xfId="0" applyNumberForma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center"/>
    </xf>
    <xf numFmtId="166" fontId="6" fillId="4" borderId="2" xfId="1" applyNumberFormat="1" applyFon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6" fontId="0" fillId="4" borderId="7" xfId="1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/>
    </xf>
    <xf numFmtId="166" fontId="5" fillId="5" borderId="5" xfId="1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7" fontId="4" fillId="2" borderId="5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9A741D81-72E5-4A6D-B0C8-04E1306D3D57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6-11T20:28:52.89" personId="{9A741D81-72E5-4A6D-B0C8-04E1306D3D57}" id="{7DBC95DB-FEAB-4C7B-A5A2-1E13978CBCE8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9A741D81-72E5-4A6D-B0C8-04E1306D3D57}" id="{879A18F7-44CA-404B-BD02-1171A0FBB012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4-06-11T20:28:52.89" personId="{9A741D81-72E5-4A6D-B0C8-04E1306D3D57}" id="{3C8C0B4D-B0A0-4C25-9555-8ACBCD5DEEA8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18" activePane="bottomRight" state="frozen"/>
      <selection pane="topRight" activeCell="B1" sqref="B1"/>
      <selection pane="bottomLeft" activeCell="A7" sqref="A7"/>
      <selection pane="bottomRight" activeCell="F44" sqref="F44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66</v>
      </c>
      <c r="B2" s="21"/>
      <c r="C2" s="21"/>
      <c r="D2" s="22"/>
      <c r="E2" s="23">
        <f>SUM(E8:E48)</f>
        <v>0.62000999999999995</v>
      </c>
      <c r="F2" s="24">
        <f>SUM(F8:F48)</f>
        <v>0.62001604729999982</v>
      </c>
      <c r="G2" s="25" t="s">
        <v>13</v>
      </c>
      <c r="H2" s="21"/>
      <c r="I2" s="21"/>
      <c r="J2" s="21"/>
      <c r="K2" s="23">
        <f>SUM(K8:K48)</f>
        <v>0.61682000000000092</v>
      </c>
      <c r="L2" s="24">
        <f>SUM(L8:L48)</f>
        <v>0.61686491690000045</v>
      </c>
      <c r="M2" s="26" t="s">
        <v>13</v>
      </c>
      <c r="N2" s="21"/>
      <c r="O2" s="21"/>
      <c r="P2" s="22"/>
      <c r="Q2" s="27">
        <f>SUM(Q8:Q48)</f>
        <v>7787.3159100000012</v>
      </c>
      <c r="R2" s="28">
        <f>SUM(R8:R48)</f>
        <v>7787.0975119911991</v>
      </c>
      <c r="S2" s="25" t="s">
        <v>13</v>
      </c>
      <c r="T2" s="21"/>
      <c r="U2" s="21"/>
      <c r="V2" s="21"/>
      <c r="W2" s="23">
        <f>SUM(W8:W48)</f>
        <v>0.63050000000000006</v>
      </c>
      <c r="X2" s="24">
        <f>SUM(X8:X48)</f>
        <v>0.63048108079999965</v>
      </c>
      <c r="Y2" s="26" t="s">
        <v>13</v>
      </c>
      <c r="Z2" s="21"/>
      <c r="AA2" s="21"/>
      <c r="AB2" s="21"/>
      <c r="AC2" s="23">
        <f>SUM(AC8:AC48)</f>
        <v>0.495949999999998</v>
      </c>
      <c r="AD2" s="24">
        <f>SUM(AD8:AD48)</f>
        <v>0.49579317780000048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4"/>
      <c r="R7" s="14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5">
        <v>0.66461999999999999</v>
      </c>
      <c r="F8" s="15">
        <v>0.66461999999999999</v>
      </c>
      <c r="G8" s="4" t="s">
        <v>13</v>
      </c>
      <c r="H8" s="10"/>
      <c r="I8" s="10"/>
      <c r="J8" s="10"/>
      <c r="K8" s="11">
        <v>-2.14594</v>
      </c>
      <c r="L8" s="11">
        <v>-2.14594</v>
      </c>
      <c r="M8" s="4" t="s">
        <v>13</v>
      </c>
      <c r="N8" s="10"/>
      <c r="O8" s="10"/>
      <c r="P8" s="10"/>
      <c r="Q8" s="16">
        <v>3511.48416</v>
      </c>
      <c r="R8" s="16">
        <v>3511.48416</v>
      </c>
      <c r="S8" s="4" t="s">
        <v>13</v>
      </c>
      <c r="T8" s="10"/>
      <c r="U8" s="10"/>
      <c r="V8" s="10"/>
      <c r="W8" s="11">
        <v>1.07406</v>
      </c>
      <c r="X8" s="11">
        <v>1.07406</v>
      </c>
      <c r="Y8" s="4" t="s">
        <v>13</v>
      </c>
      <c r="Z8" s="10"/>
      <c r="AA8" s="10"/>
      <c r="AB8" s="10"/>
      <c r="AC8" s="11">
        <v>10.635899999999999</v>
      </c>
      <c r="AD8" s="11">
        <v>10.635899999999999</v>
      </c>
      <c r="AE8" s="4" t="s">
        <v>13</v>
      </c>
    </row>
    <row r="9" spans="1:31" ht="14.1" customHeight="1" x14ac:dyDescent="0.2">
      <c r="A9" s="6" t="s">
        <v>15</v>
      </c>
      <c r="B9" s="11">
        <v>0.46839999999999998</v>
      </c>
      <c r="C9" s="12">
        <v>0.46839999999999998</v>
      </c>
      <c r="D9" s="13">
        <v>-7.7420000000000003E-2</v>
      </c>
      <c r="E9" s="11">
        <v>-3.6260000000000001E-2</v>
      </c>
      <c r="F9" s="11">
        <f t="shared" ref="F9:F33" si="0">C9*D9</f>
        <v>-3.6263528000000003E-2</v>
      </c>
      <c r="G9" s="4" t="s">
        <v>13</v>
      </c>
      <c r="H9" s="11">
        <v>0.52256000000000002</v>
      </c>
      <c r="I9" s="12">
        <v>0.52256000000000002</v>
      </c>
      <c r="J9" s="13">
        <v>2.6890000000000001E-2</v>
      </c>
      <c r="K9" s="11">
        <v>1.405E-2</v>
      </c>
      <c r="L9" s="11">
        <f t="shared" ref="L9:L33" si="1">I9*J9</f>
        <v>1.4051638400000002E-2</v>
      </c>
      <c r="M9" s="4" t="s">
        <v>13</v>
      </c>
      <c r="N9" s="11">
        <v>0.46340999999999999</v>
      </c>
      <c r="O9" s="12">
        <v>0.46340999999999999</v>
      </c>
      <c r="P9" s="17">
        <v>-4322.0389299999997</v>
      </c>
      <c r="Q9" s="14">
        <v>-2002.89609</v>
      </c>
      <c r="R9" s="14">
        <f t="shared" ref="R9:R35" si="2">O9*P9</f>
        <v>-2002.8760605512998</v>
      </c>
      <c r="S9" s="4" t="s">
        <v>13</v>
      </c>
      <c r="T9" s="11">
        <v>0.39394000000000001</v>
      </c>
      <c r="U9" s="12">
        <v>0.39394000000000001</v>
      </c>
      <c r="V9" s="13">
        <v>-0.17460000000000001</v>
      </c>
      <c r="W9" s="11">
        <v>-6.8779999999999994E-2</v>
      </c>
      <c r="X9" s="11">
        <f t="shared" ref="X9:X33" si="3">U9*V9</f>
        <v>-6.8781924000000008E-2</v>
      </c>
      <c r="Y9" s="4" t="s">
        <v>13</v>
      </c>
      <c r="Z9" s="11">
        <v>0.53846000000000005</v>
      </c>
      <c r="AA9" s="12">
        <v>0.53846000000000005</v>
      </c>
      <c r="AB9" s="13">
        <v>-0.2994</v>
      </c>
      <c r="AC9" s="11">
        <v>-0.16120999999999999</v>
      </c>
      <c r="AD9" s="11">
        <f t="shared" ref="AD9:AD27" si="4">AA9*AB9</f>
        <v>-0.16121492400000001</v>
      </c>
      <c r="AE9" s="4" t="s">
        <v>13</v>
      </c>
    </row>
    <row r="10" spans="1:31" ht="14.1" customHeight="1" x14ac:dyDescent="0.2">
      <c r="A10" s="6" t="s">
        <v>16</v>
      </c>
      <c r="B10" s="11">
        <v>0.60594999999999999</v>
      </c>
      <c r="C10" s="12">
        <v>0.60594999999999999</v>
      </c>
      <c r="D10" s="13">
        <v>-0.17959</v>
      </c>
      <c r="E10" s="11">
        <v>-0.10882</v>
      </c>
      <c r="F10" s="11">
        <f t="shared" si="0"/>
        <v>-0.1088225605</v>
      </c>
      <c r="G10" s="4" t="s">
        <v>13</v>
      </c>
      <c r="H10" s="11">
        <v>0.62029999999999996</v>
      </c>
      <c r="I10" s="12">
        <v>0.62029999999999996</v>
      </c>
      <c r="J10" s="13">
        <v>-0.2099</v>
      </c>
      <c r="K10" s="11">
        <v>-0.13020000000000001</v>
      </c>
      <c r="L10" s="11">
        <f t="shared" si="1"/>
        <v>-0.13020097</v>
      </c>
      <c r="M10" s="4" t="s">
        <v>13</v>
      </c>
      <c r="N10" s="11">
        <v>0.62805</v>
      </c>
      <c r="O10" s="12">
        <v>0.62805</v>
      </c>
      <c r="P10" s="17">
        <v>-541.45968000000005</v>
      </c>
      <c r="Q10" s="14">
        <v>-340.06308999999999</v>
      </c>
      <c r="R10" s="14">
        <f t="shared" si="2"/>
        <v>-340.06375202400005</v>
      </c>
      <c r="S10" s="4" t="s">
        <v>13</v>
      </c>
      <c r="T10" s="11">
        <v>0.59596000000000005</v>
      </c>
      <c r="U10" s="12">
        <v>0.59596000000000005</v>
      </c>
      <c r="V10" s="13">
        <v>-0.10031</v>
      </c>
      <c r="W10" s="11">
        <v>-5.978E-2</v>
      </c>
      <c r="X10" s="11">
        <f t="shared" si="3"/>
        <v>-5.9780747600000003E-2</v>
      </c>
      <c r="Y10" s="4" t="s">
        <v>13</v>
      </c>
      <c r="Z10" s="11">
        <v>0.64497000000000004</v>
      </c>
      <c r="AA10" s="12">
        <v>0.64497000000000004</v>
      </c>
      <c r="AB10" s="13">
        <v>0.21579999999999999</v>
      </c>
      <c r="AC10" s="11">
        <v>0.13919000000000001</v>
      </c>
      <c r="AD10" s="11">
        <f t="shared" si="4"/>
        <v>0.139184526</v>
      </c>
      <c r="AE10" s="4" t="s">
        <v>13</v>
      </c>
    </row>
    <row r="11" spans="1:31" ht="14.1" customHeight="1" x14ac:dyDescent="0.2">
      <c r="A11" s="6" t="s">
        <v>17</v>
      </c>
      <c r="B11" s="11">
        <v>0.17843999999999999</v>
      </c>
      <c r="C11" s="12">
        <v>0.17843999999999999</v>
      </c>
      <c r="D11" s="13">
        <v>1.0160000000000001E-2</v>
      </c>
      <c r="E11" s="11">
        <v>1.81E-3</v>
      </c>
      <c r="F11" s="11">
        <f t="shared" si="0"/>
        <v>1.8129503999999999E-3</v>
      </c>
      <c r="G11" s="4" t="s">
        <v>13</v>
      </c>
      <c r="H11" s="11">
        <v>0.18045</v>
      </c>
      <c r="I11" s="12">
        <v>0.18045</v>
      </c>
      <c r="J11" s="13">
        <v>-0.15014</v>
      </c>
      <c r="K11" s="11">
        <v>-2.7089999999999999E-2</v>
      </c>
      <c r="L11" s="11">
        <f t="shared" si="1"/>
        <v>-2.7092762999999999E-2</v>
      </c>
      <c r="M11" s="4" t="s">
        <v>13</v>
      </c>
      <c r="N11" s="11">
        <v>0.17682999999999999</v>
      </c>
      <c r="O11" s="12">
        <v>0.17682999999999999</v>
      </c>
      <c r="P11" s="17">
        <v>-5955.0394100000003</v>
      </c>
      <c r="Q11" s="14">
        <v>-1053.0252599999999</v>
      </c>
      <c r="R11" s="14">
        <f t="shared" si="2"/>
        <v>-1053.0296188703001</v>
      </c>
      <c r="S11" s="4" t="s">
        <v>13</v>
      </c>
      <c r="T11" s="11">
        <v>0.18182000000000001</v>
      </c>
      <c r="U11" s="12">
        <v>0.18182000000000001</v>
      </c>
      <c r="V11" s="13">
        <v>-8.5669999999999996E-2</v>
      </c>
      <c r="W11" s="11">
        <v>-1.558E-2</v>
      </c>
      <c r="X11" s="11">
        <f t="shared" si="3"/>
        <v>-1.5576519400000001E-2</v>
      </c>
      <c r="Y11" s="4" t="s">
        <v>13</v>
      </c>
      <c r="Z11" s="11">
        <v>0.15384999999999999</v>
      </c>
      <c r="AA11" s="12">
        <v>0.15384999999999999</v>
      </c>
      <c r="AB11" s="13">
        <v>-0.13245000000000001</v>
      </c>
      <c r="AC11" s="11">
        <v>-2.0379999999999999E-2</v>
      </c>
      <c r="AD11" s="11">
        <f t="shared" si="4"/>
        <v>-2.0377432500000001E-2</v>
      </c>
      <c r="AE11" s="4" t="s">
        <v>13</v>
      </c>
    </row>
    <row r="12" spans="1:31" ht="14.1" customHeight="1" x14ac:dyDescent="0.2">
      <c r="A12" s="6" t="s">
        <v>18</v>
      </c>
      <c r="B12" s="11">
        <v>0.11896</v>
      </c>
      <c r="C12" s="12">
        <v>0.11896</v>
      </c>
      <c r="D12" s="13">
        <v>-0.12833</v>
      </c>
      <c r="E12" s="11">
        <v>-1.5270000000000001E-2</v>
      </c>
      <c r="F12" s="11">
        <f t="shared" si="0"/>
        <v>-1.52661368E-2</v>
      </c>
      <c r="G12" s="4" t="s">
        <v>13</v>
      </c>
      <c r="H12" s="11">
        <v>0.10526000000000001</v>
      </c>
      <c r="I12" s="12">
        <v>0.10526000000000001</v>
      </c>
      <c r="J12" s="13">
        <v>-7.1279999999999996E-2</v>
      </c>
      <c r="K12" s="11">
        <v>-7.4999999999999997E-3</v>
      </c>
      <c r="L12" s="11">
        <f t="shared" si="1"/>
        <v>-7.5029327999999998E-3</v>
      </c>
      <c r="M12" s="4" t="s">
        <v>13</v>
      </c>
      <c r="N12" s="11">
        <v>9.7559999999999994E-2</v>
      </c>
      <c r="O12" s="12">
        <v>9.7559999999999994E-2</v>
      </c>
      <c r="P12" s="17">
        <v>652.12509999999997</v>
      </c>
      <c r="Q12" s="14">
        <v>63.621960000000001</v>
      </c>
      <c r="R12" s="14">
        <f t="shared" si="2"/>
        <v>63.621324755999993</v>
      </c>
      <c r="S12" s="4" t="s">
        <v>13</v>
      </c>
      <c r="T12" s="11">
        <v>9.0910000000000005E-2</v>
      </c>
      <c r="U12" s="12">
        <v>9.0910000000000005E-2</v>
      </c>
      <c r="V12" s="13">
        <v>5.2080000000000001E-2</v>
      </c>
      <c r="W12" s="11">
        <v>4.7299999999999998E-3</v>
      </c>
      <c r="X12" s="11">
        <f t="shared" si="3"/>
        <v>4.7345928000000004E-3</v>
      </c>
      <c r="Y12" s="4" t="s">
        <v>13</v>
      </c>
      <c r="Z12" s="11">
        <v>8.2839999999999997E-2</v>
      </c>
      <c r="AA12" s="12">
        <v>8.2839999999999997E-2</v>
      </c>
      <c r="AB12" s="13">
        <v>0.33556999999999998</v>
      </c>
      <c r="AC12" s="11">
        <v>2.7799999999999998E-2</v>
      </c>
      <c r="AD12" s="11">
        <f t="shared" si="4"/>
        <v>2.7798618799999997E-2</v>
      </c>
      <c r="AE12" s="4" t="s">
        <v>13</v>
      </c>
    </row>
    <row r="13" spans="1:31" ht="14.1" customHeight="1" x14ac:dyDescent="0.2">
      <c r="A13" s="6" t="s">
        <v>19</v>
      </c>
      <c r="B13" s="11">
        <v>5.9479999999999998E-2</v>
      </c>
      <c r="C13" s="12">
        <v>5.9479999999999998E-2</v>
      </c>
      <c r="D13" s="13">
        <v>-7.7770000000000006E-2</v>
      </c>
      <c r="E13" s="11">
        <v>-4.6299999999999996E-3</v>
      </c>
      <c r="F13" s="11">
        <f t="shared" si="0"/>
        <v>-4.6257596000000003E-3</v>
      </c>
      <c r="G13" s="4" t="s">
        <v>13</v>
      </c>
      <c r="H13" s="11">
        <v>7.1429999999999993E-2</v>
      </c>
      <c r="I13" s="12">
        <v>7.1429999999999993E-2</v>
      </c>
      <c r="J13" s="13">
        <v>-3.3500000000000002E-2</v>
      </c>
      <c r="K13" s="11">
        <v>-2.3900000000000002E-3</v>
      </c>
      <c r="L13" s="11">
        <f t="shared" si="1"/>
        <v>-2.3929049999999999E-3</v>
      </c>
      <c r="M13" s="4" t="s">
        <v>13</v>
      </c>
      <c r="N13" s="11">
        <v>3.6589999999999998E-2</v>
      </c>
      <c r="O13" s="12">
        <v>3.6589999999999998E-2</v>
      </c>
      <c r="P13" s="17">
        <v>-1228.5175400000001</v>
      </c>
      <c r="Q13" s="14">
        <v>-44.94576</v>
      </c>
      <c r="R13" s="14">
        <f t="shared" si="2"/>
        <v>-44.951456788599998</v>
      </c>
      <c r="S13" s="4" t="s">
        <v>13</v>
      </c>
      <c r="T13" s="11">
        <v>4.0399999999999998E-2</v>
      </c>
      <c r="U13" s="12">
        <v>4.0399999999999998E-2</v>
      </c>
      <c r="V13" s="13">
        <v>3.5319999999999997E-2</v>
      </c>
      <c r="W13" s="11">
        <v>1.4300000000000001E-3</v>
      </c>
      <c r="X13" s="11">
        <f t="shared" si="3"/>
        <v>1.4269279999999998E-3</v>
      </c>
      <c r="Y13" s="4" t="s">
        <v>13</v>
      </c>
      <c r="Z13" s="11">
        <v>6.5089999999999995E-2</v>
      </c>
      <c r="AA13" s="12">
        <v>6.5089999999999995E-2</v>
      </c>
      <c r="AB13" s="13">
        <v>-0.28321000000000002</v>
      </c>
      <c r="AC13" s="11">
        <v>-1.8429999999999998E-2</v>
      </c>
      <c r="AD13" s="11">
        <f t="shared" si="4"/>
        <v>-1.8434138900000001E-2</v>
      </c>
      <c r="AE13" s="4" t="s">
        <v>13</v>
      </c>
    </row>
    <row r="14" spans="1:31" ht="14.1" customHeight="1" x14ac:dyDescent="0.2">
      <c r="A14" s="6" t="s">
        <v>20</v>
      </c>
      <c r="B14" s="11">
        <v>1.487E-2</v>
      </c>
      <c r="C14" s="12">
        <v>1.487E-2</v>
      </c>
      <c r="D14" s="13">
        <v>0.20338999999999999</v>
      </c>
      <c r="E14" s="11">
        <v>3.0200000000000001E-3</v>
      </c>
      <c r="F14" s="11">
        <f t="shared" si="0"/>
        <v>3.0244092999999997E-3</v>
      </c>
      <c r="G14" s="4" t="s">
        <v>13</v>
      </c>
      <c r="H14" s="11">
        <v>1.128E-2</v>
      </c>
      <c r="I14" s="12">
        <v>1.128E-2</v>
      </c>
      <c r="J14" s="13">
        <v>0.22347</v>
      </c>
      <c r="K14" s="11">
        <v>2.5200000000000001E-3</v>
      </c>
      <c r="L14" s="11">
        <f t="shared" si="1"/>
        <v>2.5207416000000002E-3</v>
      </c>
      <c r="M14" s="4" t="s">
        <v>13</v>
      </c>
      <c r="N14" s="11">
        <v>1.2200000000000001E-2</v>
      </c>
      <c r="O14" s="12">
        <v>1.2200000000000001E-2</v>
      </c>
      <c r="P14" s="17">
        <v>11702.57389</v>
      </c>
      <c r="Q14" s="14">
        <v>142.71431999999999</v>
      </c>
      <c r="R14" s="14">
        <f t="shared" si="2"/>
        <v>142.77140145800001</v>
      </c>
      <c r="S14" s="4" t="s">
        <v>13</v>
      </c>
      <c r="T14" s="11">
        <v>2.0199999999999999E-2</v>
      </c>
      <c r="U14" s="12">
        <v>2.0199999999999999E-2</v>
      </c>
      <c r="V14" s="13">
        <v>-0.28136</v>
      </c>
      <c r="W14" s="11">
        <v>-5.6800000000000002E-3</v>
      </c>
      <c r="X14" s="11">
        <f t="shared" si="3"/>
        <v>-5.6834720000000002E-3</v>
      </c>
      <c r="Y14" s="4" t="s">
        <v>13</v>
      </c>
      <c r="Z14" s="11">
        <v>1.183E-2</v>
      </c>
      <c r="AA14" s="12">
        <v>1.183E-2</v>
      </c>
      <c r="AB14" s="13">
        <v>0.13811000000000001</v>
      </c>
      <c r="AC14" s="11">
        <v>1.6299999999999999E-3</v>
      </c>
      <c r="AD14" s="11">
        <f t="shared" si="4"/>
        <v>1.6338413000000001E-3</v>
      </c>
      <c r="AE14" s="4" t="s">
        <v>13</v>
      </c>
    </row>
    <row r="15" spans="1:31" ht="14.1" customHeight="1" x14ac:dyDescent="0.2">
      <c r="A15" s="6" t="s">
        <v>21</v>
      </c>
      <c r="B15" s="11">
        <v>5.5759999999999997E-2</v>
      </c>
      <c r="C15" s="12">
        <v>5.5759999999999997E-2</v>
      </c>
      <c r="D15" s="13">
        <v>-0.12717999999999999</v>
      </c>
      <c r="E15" s="11">
        <v>-7.0899999999999999E-3</v>
      </c>
      <c r="F15" s="11">
        <f t="shared" si="0"/>
        <v>-7.0915567999999991E-3</v>
      </c>
      <c r="G15" s="4" t="s">
        <v>13</v>
      </c>
      <c r="H15" s="11">
        <v>5.2630000000000003E-2</v>
      </c>
      <c r="I15" s="12">
        <v>5.2630000000000003E-2</v>
      </c>
      <c r="J15" s="13">
        <v>-2.538E-2</v>
      </c>
      <c r="K15" s="11">
        <v>-1.34E-3</v>
      </c>
      <c r="L15" s="11">
        <f t="shared" si="1"/>
        <v>-1.3357494000000001E-3</v>
      </c>
      <c r="M15" s="4" t="s">
        <v>13</v>
      </c>
      <c r="N15" s="11">
        <v>4.8779999999999997E-2</v>
      </c>
      <c r="O15" s="12">
        <v>4.8779999999999997E-2</v>
      </c>
      <c r="P15" s="17">
        <v>3414.2411099999999</v>
      </c>
      <c r="Q15" s="14">
        <v>166.54835</v>
      </c>
      <c r="R15" s="14">
        <f t="shared" si="2"/>
        <v>166.54668134579998</v>
      </c>
      <c r="S15" s="4" t="s">
        <v>13</v>
      </c>
      <c r="T15" s="11">
        <v>3.0300000000000001E-2</v>
      </c>
      <c r="U15" s="12">
        <v>3.0300000000000001E-2</v>
      </c>
      <c r="V15" s="13">
        <v>0.22364000000000001</v>
      </c>
      <c r="W15" s="11">
        <v>6.7799999999999996E-3</v>
      </c>
      <c r="X15" s="11">
        <f t="shared" si="3"/>
        <v>6.7762920000000006E-3</v>
      </c>
      <c r="Y15" s="4" t="s">
        <v>13</v>
      </c>
      <c r="Z15" s="11">
        <v>5.3249999999999999E-2</v>
      </c>
      <c r="AA15" s="12">
        <v>5.3249999999999999E-2</v>
      </c>
      <c r="AB15" s="13">
        <v>0.30029</v>
      </c>
      <c r="AC15" s="11">
        <v>1.5990000000000001E-2</v>
      </c>
      <c r="AD15" s="11">
        <f t="shared" si="4"/>
        <v>1.59904425E-2</v>
      </c>
      <c r="AE15" s="4" t="s">
        <v>13</v>
      </c>
    </row>
    <row r="16" spans="1:31" ht="14.1" customHeight="1" x14ac:dyDescent="0.2">
      <c r="A16" s="6" t="s">
        <v>22</v>
      </c>
      <c r="B16" s="11">
        <v>0.34200999999999998</v>
      </c>
      <c r="C16" s="12">
        <v>0.34200999999999998</v>
      </c>
      <c r="D16" s="13">
        <v>5.7270000000000001E-2</v>
      </c>
      <c r="E16" s="11">
        <v>1.959E-2</v>
      </c>
      <c r="F16" s="11">
        <f t="shared" si="0"/>
        <v>1.95869127E-2</v>
      </c>
      <c r="G16" s="4" t="s">
        <v>13</v>
      </c>
      <c r="H16" s="11">
        <v>0.34586</v>
      </c>
      <c r="I16" s="12">
        <v>0.34586</v>
      </c>
      <c r="J16" s="13">
        <v>5.62E-2</v>
      </c>
      <c r="K16" s="11">
        <v>1.9439999999999999E-2</v>
      </c>
      <c r="L16" s="11">
        <f t="shared" si="1"/>
        <v>1.9437332000000002E-2</v>
      </c>
      <c r="M16" s="4" t="s">
        <v>13</v>
      </c>
      <c r="N16" s="11">
        <v>0.36585000000000001</v>
      </c>
      <c r="O16" s="12">
        <v>0.36585000000000001</v>
      </c>
      <c r="P16" s="17">
        <v>143.73137</v>
      </c>
      <c r="Q16" s="14">
        <v>52.584650000000003</v>
      </c>
      <c r="R16" s="14">
        <f t="shared" si="2"/>
        <v>52.5841217145</v>
      </c>
      <c r="S16" s="4" t="s">
        <v>13</v>
      </c>
      <c r="T16" s="11">
        <v>0.32323000000000002</v>
      </c>
      <c r="U16" s="12">
        <v>0.32323000000000002</v>
      </c>
      <c r="V16" s="13">
        <v>0.34010000000000001</v>
      </c>
      <c r="W16" s="11">
        <v>0.10993</v>
      </c>
      <c r="X16" s="11">
        <f t="shared" si="3"/>
        <v>0.10993052300000002</v>
      </c>
      <c r="Y16" s="4" t="s">
        <v>13</v>
      </c>
      <c r="Z16" s="11">
        <v>0.27811000000000002</v>
      </c>
      <c r="AA16" s="12">
        <v>0.27811000000000002</v>
      </c>
      <c r="AB16" s="13">
        <v>-0.22305</v>
      </c>
      <c r="AC16" s="11">
        <v>-6.2030000000000002E-2</v>
      </c>
      <c r="AD16" s="11">
        <f t="shared" si="4"/>
        <v>-6.2032435500000004E-2</v>
      </c>
      <c r="AE16" s="4" t="s">
        <v>13</v>
      </c>
    </row>
    <row r="17" spans="1:31" ht="14.1" customHeight="1" x14ac:dyDescent="0.2">
      <c r="A17" s="6" t="s">
        <v>23</v>
      </c>
      <c r="B17" s="11">
        <v>3.7170000000000002E-2</v>
      </c>
      <c r="C17" s="12">
        <v>3.7170000000000002E-2</v>
      </c>
      <c r="D17" s="13">
        <v>0.68615999999999999</v>
      </c>
      <c r="E17" s="11">
        <v>2.5510000000000001E-2</v>
      </c>
      <c r="F17" s="11">
        <f t="shared" si="0"/>
        <v>2.5504567200000001E-2</v>
      </c>
      <c r="G17" s="4" t="s">
        <v>13</v>
      </c>
      <c r="H17" s="11">
        <v>4.1349999999999998E-2</v>
      </c>
      <c r="I17" s="12">
        <v>4.1349999999999998E-2</v>
      </c>
      <c r="J17" s="13">
        <v>0.91044999999999998</v>
      </c>
      <c r="K17" s="11">
        <v>3.7650000000000003E-2</v>
      </c>
      <c r="L17" s="11">
        <f t="shared" si="1"/>
        <v>3.7647107499999999E-2</v>
      </c>
      <c r="M17" s="4" t="s">
        <v>13</v>
      </c>
      <c r="N17" s="11">
        <v>2.4389999999999998E-2</v>
      </c>
      <c r="O17" s="12">
        <v>2.4389999999999998E-2</v>
      </c>
      <c r="P17" s="17">
        <v>7201.9575599999998</v>
      </c>
      <c r="Q17" s="14">
        <v>175.6575</v>
      </c>
      <c r="R17" s="14">
        <f t="shared" si="2"/>
        <v>175.65574488839999</v>
      </c>
      <c r="S17" s="4" t="s">
        <v>13</v>
      </c>
      <c r="T17" s="11">
        <v>8.0810000000000007E-2</v>
      </c>
      <c r="U17" s="12">
        <v>8.0810000000000007E-2</v>
      </c>
      <c r="V17" s="13">
        <v>-0.65690999999999999</v>
      </c>
      <c r="W17" s="11">
        <v>-5.3080000000000002E-2</v>
      </c>
      <c r="X17" s="11">
        <f t="shared" si="3"/>
        <v>-5.3084897100000007E-2</v>
      </c>
      <c r="Y17" s="4" t="s">
        <v>13</v>
      </c>
      <c r="Z17" s="11">
        <v>3.5499999999999997E-2</v>
      </c>
      <c r="AA17" s="12">
        <v>3.5499999999999997E-2</v>
      </c>
      <c r="AB17" s="13">
        <v>0.51432</v>
      </c>
      <c r="AC17" s="11">
        <v>1.8259999999999998E-2</v>
      </c>
      <c r="AD17" s="11">
        <f t="shared" si="4"/>
        <v>1.8258359999999998E-2</v>
      </c>
      <c r="AE17" s="4" t="s">
        <v>13</v>
      </c>
    </row>
    <row r="18" spans="1:31" ht="14.1" customHeight="1" x14ac:dyDescent="0.2">
      <c r="A18" s="6" t="s">
        <v>24</v>
      </c>
      <c r="B18" s="11">
        <v>0.21933</v>
      </c>
      <c r="C18" s="12">
        <v>0.21933</v>
      </c>
      <c r="D18" s="13">
        <v>-6.6100000000000006E-2</v>
      </c>
      <c r="E18" s="11">
        <v>-1.4500000000000001E-2</v>
      </c>
      <c r="F18" s="11">
        <f t="shared" si="0"/>
        <v>-1.4497713000000001E-2</v>
      </c>
      <c r="G18" s="4" t="s">
        <v>13</v>
      </c>
      <c r="H18" s="11">
        <v>0.20301</v>
      </c>
      <c r="I18" s="12">
        <v>0.20301</v>
      </c>
      <c r="J18" s="13">
        <v>0.1331</v>
      </c>
      <c r="K18" s="11">
        <v>2.7019999999999999E-2</v>
      </c>
      <c r="L18" s="11">
        <f t="shared" si="1"/>
        <v>2.7020631E-2</v>
      </c>
      <c r="M18" s="4" t="s">
        <v>13</v>
      </c>
      <c r="N18" s="11">
        <v>0.21340999999999999</v>
      </c>
      <c r="O18" s="12">
        <v>0.21340999999999999</v>
      </c>
      <c r="P18" s="17">
        <v>-68.679349999999999</v>
      </c>
      <c r="Q18" s="14">
        <v>-14.65718</v>
      </c>
      <c r="R18" s="14">
        <f t="shared" si="2"/>
        <v>-14.6568600835</v>
      </c>
      <c r="S18" s="4" t="s">
        <v>13</v>
      </c>
      <c r="T18" s="11">
        <v>0.17172000000000001</v>
      </c>
      <c r="U18" s="12">
        <v>0.17172000000000001</v>
      </c>
      <c r="V18" s="13">
        <v>-0.26289000000000001</v>
      </c>
      <c r="W18" s="11">
        <v>-4.514E-2</v>
      </c>
      <c r="X18" s="11">
        <f t="shared" si="3"/>
        <v>-4.5143470800000002E-2</v>
      </c>
      <c r="Y18" s="4" t="s">
        <v>13</v>
      </c>
      <c r="Z18" s="11">
        <v>0.23669000000000001</v>
      </c>
      <c r="AA18" s="12">
        <v>0.23669000000000001</v>
      </c>
      <c r="AB18" s="13">
        <v>-1.8360000000000001E-2</v>
      </c>
      <c r="AC18" s="11">
        <v>-4.3400000000000001E-3</v>
      </c>
      <c r="AD18" s="11">
        <f t="shared" si="4"/>
        <v>-4.3456284000000008E-3</v>
      </c>
      <c r="AE18" s="4" t="s">
        <v>13</v>
      </c>
    </row>
    <row r="19" spans="1:31" ht="14.1" customHeight="1" x14ac:dyDescent="0.2">
      <c r="A19" s="6" t="s">
        <v>25</v>
      </c>
      <c r="B19" s="11">
        <v>0.53159999999999996</v>
      </c>
      <c r="C19" s="12">
        <v>0.53159999999999996</v>
      </c>
      <c r="D19" s="13">
        <v>0.24329999999999999</v>
      </c>
      <c r="E19" s="11">
        <v>0.12934000000000001</v>
      </c>
      <c r="F19" s="11">
        <f t="shared" si="0"/>
        <v>0.12933827999999997</v>
      </c>
      <c r="G19" s="4" t="s">
        <v>13</v>
      </c>
      <c r="H19" s="11">
        <v>0.54510999999999998</v>
      </c>
      <c r="I19" s="12">
        <v>0.54510999999999998</v>
      </c>
      <c r="J19" s="13">
        <v>0.19955999999999999</v>
      </c>
      <c r="K19" s="11">
        <v>0.10878</v>
      </c>
      <c r="L19" s="11">
        <f t="shared" si="1"/>
        <v>0.10878215159999999</v>
      </c>
      <c r="M19" s="4" t="s">
        <v>13</v>
      </c>
      <c r="N19" s="11">
        <v>0.53049000000000002</v>
      </c>
      <c r="O19" s="12">
        <v>0.53049000000000002</v>
      </c>
      <c r="P19" s="17">
        <v>1323.1269199999999</v>
      </c>
      <c r="Q19" s="14">
        <v>701.90269999999998</v>
      </c>
      <c r="R19" s="14">
        <f t="shared" si="2"/>
        <v>701.90559979080001</v>
      </c>
      <c r="S19" s="4" t="s">
        <v>13</v>
      </c>
      <c r="T19" s="11">
        <v>0.60606000000000004</v>
      </c>
      <c r="U19" s="12">
        <v>0.60606000000000004</v>
      </c>
      <c r="V19" s="13">
        <v>0.18159</v>
      </c>
      <c r="W19" s="11">
        <v>0.11005</v>
      </c>
      <c r="X19" s="11">
        <f t="shared" si="3"/>
        <v>0.11005443540000001</v>
      </c>
      <c r="Y19" s="4" t="s">
        <v>13</v>
      </c>
      <c r="Z19" s="11">
        <v>0.46154000000000001</v>
      </c>
      <c r="AA19" s="12">
        <v>0.46154000000000001</v>
      </c>
      <c r="AB19" s="13">
        <v>9.0200000000000002E-2</v>
      </c>
      <c r="AC19" s="11">
        <v>4.163E-2</v>
      </c>
      <c r="AD19" s="11">
        <f t="shared" si="4"/>
        <v>4.1630908000000001E-2</v>
      </c>
      <c r="AE19" s="4" t="s">
        <v>13</v>
      </c>
    </row>
    <row r="20" spans="1:31" ht="14.1" customHeight="1" x14ac:dyDescent="0.2">
      <c r="A20" s="6" t="s">
        <v>26</v>
      </c>
      <c r="B20" s="11">
        <v>0.12639</v>
      </c>
      <c r="C20" s="12">
        <v>0.12639</v>
      </c>
      <c r="D20" s="13">
        <v>6.7430000000000004E-2</v>
      </c>
      <c r="E20" s="11">
        <v>8.5199999999999998E-3</v>
      </c>
      <c r="F20" s="11">
        <f t="shared" si="0"/>
        <v>8.5224777000000012E-3</v>
      </c>
      <c r="G20" s="4" t="s">
        <v>13</v>
      </c>
      <c r="H20" s="11">
        <v>0.10902000000000001</v>
      </c>
      <c r="I20" s="12">
        <v>0.10902000000000001</v>
      </c>
      <c r="J20" s="13">
        <v>4.9979999999999997E-2</v>
      </c>
      <c r="K20" s="11">
        <v>5.45E-3</v>
      </c>
      <c r="L20" s="11">
        <f t="shared" si="1"/>
        <v>5.4488195999999999E-3</v>
      </c>
      <c r="M20" s="4" t="s">
        <v>13</v>
      </c>
      <c r="N20" s="11">
        <v>0.14024</v>
      </c>
      <c r="O20" s="12">
        <v>0.14024</v>
      </c>
      <c r="P20" s="17">
        <v>209.12603999999999</v>
      </c>
      <c r="Q20" s="14">
        <v>29.32865</v>
      </c>
      <c r="R20" s="14">
        <f t="shared" si="2"/>
        <v>29.3278358496</v>
      </c>
      <c r="S20" s="4" t="s">
        <v>13</v>
      </c>
      <c r="T20" s="11">
        <v>0.11111</v>
      </c>
      <c r="U20" s="12">
        <v>0.11111</v>
      </c>
      <c r="V20" s="13">
        <v>0.1212</v>
      </c>
      <c r="W20" s="11">
        <v>1.3469999999999999E-2</v>
      </c>
      <c r="X20" s="11">
        <f t="shared" si="3"/>
        <v>1.3466532E-2</v>
      </c>
      <c r="Y20" s="4" t="s">
        <v>13</v>
      </c>
      <c r="Z20" s="11">
        <v>0.12426</v>
      </c>
      <c r="AA20" s="12">
        <v>0.12426</v>
      </c>
      <c r="AB20" s="13">
        <v>0.31608999999999998</v>
      </c>
      <c r="AC20" s="11">
        <v>3.9280000000000002E-2</v>
      </c>
      <c r="AD20" s="11">
        <f t="shared" si="4"/>
        <v>3.9277343399999998E-2</v>
      </c>
      <c r="AE20" s="4" t="s">
        <v>13</v>
      </c>
    </row>
    <row r="21" spans="1:31" ht="14.1" customHeight="1" x14ac:dyDescent="0.2">
      <c r="A21" s="6" t="s">
        <v>27</v>
      </c>
      <c r="B21" s="11">
        <v>3.7170000000000002E-2</v>
      </c>
      <c r="C21" s="12">
        <v>3.7170000000000002E-2</v>
      </c>
      <c r="D21" s="13">
        <v>-8.2960000000000006E-2</v>
      </c>
      <c r="E21" s="11">
        <v>-3.0799999999999998E-3</v>
      </c>
      <c r="F21" s="11">
        <f t="shared" si="0"/>
        <v>-3.0836232000000002E-3</v>
      </c>
      <c r="G21" s="4" t="s">
        <v>13</v>
      </c>
      <c r="H21" s="11">
        <v>4.1349999999999998E-2</v>
      </c>
      <c r="I21" s="12">
        <v>4.1349999999999998E-2</v>
      </c>
      <c r="J21" s="13">
        <v>0.23683999999999999</v>
      </c>
      <c r="K21" s="11">
        <v>9.7900000000000001E-3</v>
      </c>
      <c r="L21" s="11">
        <f t="shared" si="1"/>
        <v>9.793333999999999E-3</v>
      </c>
      <c r="M21" s="4" t="s">
        <v>13</v>
      </c>
      <c r="N21" s="11">
        <v>3.049E-2</v>
      </c>
      <c r="O21" s="12">
        <v>3.049E-2</v>
      </c>
      <c r="P21" s="17">
        <v>2501.9038099999998</v>
      </c>
      <c r="Q21" s="14">
        <v>76.277559999999994</v>
      </c>
      <c r="R21" s="14">
        <f t="shared" si="2"/>
        <v>76.283047166899991</v>
      </c>
      <c r="S21" s="4" t="s">
        <v>13</v>
      </c>
      <c r="T21" s="11">
        <v>3.0300000000000001E-2</v>
      </c>
      <c r="U21" s="12">
        <v>3.0300000000000001E-2</v>
      </c>
      <c r="V21" s="13">
        <v>-0.25452999999999998</v>
      </c>
      <c r="W21" s="11">
        <v>-7.7099999999999998E-3</v>
      </c>
      <c r="X21" s="11">
        <f t="shared" si="3"/>
        <v>-7.7122589999999991E-3</v>
      </c>
      <c r="Y21" s="4" t="s">
        <v>13</v>
      </c>
      <c r="Z21" s="11">
        <v>7.1010000000000004E-2</v>
      </c>
      <c r="AA21" s="12">
        <v>7.1010000000000004E-2</v>
      </c>
      <c r="AB21" s="13">
        <v>0.53593999999999997</v>
      </c>
      <c r="AC21" s="11">
        <v>3.805E-2</v>
      </c>
      <c r="AD21" s="11">
        <f t="shared" si="4"/>
        <v>3.8057099400000002E-2</v>
      </c>
      <c r="AE21" s="4" t="s">
        <v>13</v>
      </c>
    </row>
    <row r="22" spans="1:31" ht="14.1" customHeight="1" x14ac:dyDescent="0.2">
      <c r="A22" s="6" t="s">
        <v>28</v>
      </c>
      <c r="B22" s="11">
        <v>0.10409</v>
      </c>
      <c r="C22" s="12">
        <v>0.10409</v>
      </c>
      <c r="D22" s="13">
        <v>0.48176999999999998</v>
      </c>
      <c r="E22" s="11">
        <v>5.015E-2</v>
      </c>
      <c r="F22" s="11">
        <f t="shared" si="0"/>
        <v>5.0147439299999999E-2</v>
      </c>
      <c r="G22" s="4" t="s">
        <v>13</v>
      </c>
      <c r="H22" s="11">
        <v>8.6470000000000005E-2</v>
      </c>
      <c r="I22" s="12">
        <v>8.6470000000000005E-2</v>
      </c>
      <c r="J22" s="13">
        <v>0.38686999999999999</v>
      </c>
      <c r="K22" s="11">
        <v>3.3450000000000001E-2</v>
      </c>
      <c r="L22" s="11">
        <f t="shared" si="1"/>
        <v>3.34526489E-2</v>
      </c>
      <c r="M22" s="4" t="s">
        <v>13</v>
      </c>
      <c r="N22" s="11">
        <v>0.13414999999999999</v>
      </c>
      <c r="O22" s="12">
        <v>0.13414999999999999</v>
      </c>
      <c r="P22" s="17">
        <v>764.13962000000004</v>
      </c>
      <c r="Q22" s="14">
        <v>102.50653</v>
      </c>
      <c r="R22" s="14">
        <f t="shared" si="2"/>
        <v>102.509330023</v>
      </c>
      <c r="S22" s="4" t="s">
        <v>13</v>
      </c>
      <c r="T22" s="11">
        <v>7.0709999999999995E-2</v>
      </c>
      <c r="U22" s="12">
        <v>7.0709999999999995E-2</v>
      </c>
      <c r="V22" s="13">
        <v>0.19561000000000001</v>
      </c>
      <c r="W22" s="11">
        <v>1.383E-2</v>
      </c>
      <c r="X22" s="11">
        <f t="shared" si="3"/>
        <v>1.3831583099999999E-2</v>
      </c>
      <c r="Y22" s="4" t="s">
        <v>13</v>
      </c>
      <c r="Z22" s="11">
        <v>0.12426</v>
      </c>
      <c r="AA22" s="12">
        <v>0.12426</v>
      </c>
      <c r="AB22" s="13">
        <v>5.9749999999999998E-2</v>
      </c>
      <c r="AC22" s="11">
        <v>7.4200000000000004E-3</v>
      </c>
      <c r="AD22" s="11">
        <f t="shared" si="4"/>
        <v>7.4245349999999995E-3</v>
      </c>
      <c r="AE22" s="4" t="s">
        <v>13</v>
      </c>
    </row>
    <row r="23" spans="1:31" ht="14.1" customHeight="1" x14ac:dyDescent="0.2">
      <c r="A23" s="6" t="s">
        <v>29</v>
      </c>
      <c r="B23" s="11">
        <v>8.5500000000000007E-2</v>
      </c>
      <c r="C23" s="12">
        <v>8.5500000000000007E-2</v>
      </c>
      <c r="D23" s="13">
        <v>8.3779999999999993E-2</v>
      </c>
      <c r="E23" s="11">
        <v>7.1599999999999997E-3</v>
      </c>
      <c r="F23" s="11">
        <f t="shared" si="0"/>
        <v>7.1631899999999998E-3</v>
      </c>
      <c r="G23" s="4" t="s">
        <v>13</v>
      </c>
      <c r="H23" s="11">
        <v>7.8950000000000006E-2</v>
      </c>
      <c r="I23" s="12">
        <v>7.8950000000000006E-2</v>
      </c>
      <c r="J23" s="13">
        <v>-0.17108000000000001</v>
      </c>
      <c r="K23" s="11">
        <v>-1.3509999999999999E-2</v>
      </c>
      <c r="L23" s="11">
        <f t="shared" si="1"/>
        <v>-1.3506766000000002E-2</v>
      </c>
      <c r="M23" s="4" t="s">
        <v>13</v>
      </c>
      <c r="N23" s="11">
        <v>7.9269999999999993E-2</v>
      </c>
      <c r="O23" s="12">
        <v>7.9269999999999993E-2</v>
      </c>
      <c r="P23" s="17">
        <v>1330.4455700000001</v>
      </c>
      <c r="Q23" s="14">
        <v>105.46214999999999</v>
      </c>
      <c r="R23" s="14">
        <f t="shared" si="2"/>
        <v>105.46442033389999</v>
      </c>
      <c r="S23" s="4" t="s">
        <v>13</v>
      </c>
      <c r="T23" s="11">
        <v>5.0509999999999999E-2</v>
      </c>
      <c r="U23" s="12">
        <v>5.0509999999999999E-2</v>
      </c>
      <c r="V23" s="13">
        <v>0.51873999999999998</v>
      </c>
      <c r="W23" s="11">
        <v>2.6200000000000001E-2</v>
      </c>
      <c r="X23" s="11">
        <f t="shared" si="3"/>
        <v>2.6201557399999999E-2</v>
      </c>
      <c r="Y23" s="4" t="s">
        <v>13</v>
      </c>
      <c r="Z23" s="11">
        <v>3.5499999999999997E-2</v>
      </c>
      <c r="AA23" s="12">
        <v>3.5499999999999997E-2</v>
      </c>
      <c r="AB23" s="13">
        <v>0.11505</v>
      </c>
      <c r="AC23" s="11">
        <v>4.0800000000000003E-3</v>
      </c>
      <c r="AD23" s="11">
        <f t="shared" si="4"/>
        <v>4.0842749999999992E-3</v>
      </c>
      <c r="AE23" s="4" t="s">
        <v>13</v>
      </c>
    </row>
    <row r="24" spans="1:31" ht="14.1" customHeight="1" x14ac:dyDescent="0.2">
      <c r="A24" s="6" t="s">
        <v>30</v>
      </c>
      <c r="B24" s="11">
        <v>1.487E-2</v>
      </c>
      <c r="C24" s="12">
        <v>1.487E-2</v>
      </c>
      <c r="D24" s="13">
        <v>-0.60407999999999995</v>
      </c>
      <c r="E24" s="11">
        <v>-8.9800000000000001E-3</v>
      </c>
      <c r="F24" s="11">
        <f t="shared" si="0"/>
        <v>-8.9826695999999998E-3</v>
      </c>
      <c r="G24" s="4" t="s">
        <v>13</v>
      </c>
      <c r="H24" s="11">
        <v>1.8800000000000001E-2</v>
      </c>
      <c r="I24" s="12">
        <v>1.8800000000000001E-2</v>
      </c>
      <c r="J24" s="13">
        <v>-0.10193000000000001</v>
      </c>
      <c r="K24" s="11">
        <v>-1.92E-3</v>
      </c>
      <c r="L24" s="11">
        <f t="shared" si="1"/>
        <v>-1.9162840000000003E-3</v>
      </c>
      <c r="M24" s="4" t="s">
        <v>13</v>
      </c>
      <c r="N24" s="11">
        <v>1.2200000000000001E-2</v>
      </c>
      <c r="O24" s="12">
        <v>1.2200000000000001E-2</v>
      </c>
      <c r="P24" s="17">
        <v>1798.50398</v>
      </c>
      <c r="Q24" s="14">
        <v>21.932980000000001</v>
      </c>
      <c r="R24" s="14">
        <f t="shared" si="2"/>
        <v>21.941748556</v>
      </c>
      <c r="S24" s="4" t="s">
        <v>13</v>
      </c>
      <c r="T24" s="11">
        <v>1.01E-2</v>
      </c>
      <c r="U24" s="12">
        <v>1.01E-2</v>
      </c>
      <c r="V24" s="13">
        <v>9.6140000000000003E-2</v>
      </c>
      <c r="W24" s="11">
        <v>9.7000000000000005E-4</v>
      </c>
      <c r="X24" s="11">
        <f t="shared" si="3"/>
        <v>9.7101399999999997E-4</v>
      </c>
      <c r="Y24" s="4" t="s">
        <v>13</v>
      </c>
      <c r="Z24" s="11">
        <v>4.734E-2</v>
      </c>
      <c r="AA24" s="12">
        <v>4.734E-2</v>
      </c>
      <c r="AB24" s="13">
        <v>3.2799999999999999E-3</v>
      </c>
      <c r="AC24" s="11">
        <v>1.6000000000000001E-4</v>
      </c>
      <c r="AD24" s="11">
        <f t="shared" si="4"/>
        <v>1.5527520000000001E-4</v>
      </c>
      <c r="AE24" s="4" t="s">
        <v>13</v>
      </c>
    </row>
    <row r="25" spans="1:31" ht="14.1" customHeight="1" x14ac:dyDescent="0.2">
      <c r="A25" s="6" t="s">
        <v>31</v>
      </c>
      <c r="B25" s="11">
        <v>0.21933</v>
      </c>
      <c r="C25" s="12">
        <v>0.21933</v>
      </c>
      <c r="D25" s="13">
        <v>-3.2370000000000003E-2</v>
      </c>
      <c r="E25" s="11">
        <v>-7.1000000000000004E-3</v>
      </c>
      <c r="F25" s="11">
        <f t="shared" si="0"/>
        <v>-7.0997121000000007E-3</v>
      </c>
      <c r="G25" s="4" t="s">
        <v>13</v>
      </c>
      <c r="H25" s="11">
        <v>0.15038000000000001</v>
      </c>
      <c r="I25" s="12">
        <v>0.15038000000000001</v>
      </c>
      <c r="J25" s="13">
        <v>3.4110000000000001E-2</v>
      </c>
      <c r="K25" s="11">
        <v>5.13E-3</v>
      </c>
      <c r="L25" s="11">
        <f t="shared" si="1"/>
        <v>5.1294618000000004E-3</v>
      </c>
      <c r="M25" s="4" t="s">
        <v>13</v>
      </c>
      <c r="N25" s="11">
        <v>0.19511999999999999</v>
      </c>
      <c r="O25" s="12">
        <v>0.19511999999999999</v>
      </c>
      <c r="P25" s="17">
        <v>2098.0292399999998</v>
      </c>
      <c r="Q25" s="14">
        <v>409.37155999999999</v>
      </c>
      <c r="R25" s="14">
        <f t="shared" si="2"/>
        <v>409.36746530879992</v>
      </c>
      <c r="S25" s="4" t="s">
        <v>13</v>
      </c>
      <c r="T25" s="11">
        <v>0.12121</v>
      </c>
      <c r="U25" s="12">
        <v>0.12121</v>
      </c>
      <c r="V25" s="13">
        <v>9.5449999999999993E-2</v>
      </c>
      <c r="W25" s="11">
        <v>1.157E-2</v>
      </c>
      <c r="X25" s="11">
        <f t="shared" si="3"/>
        <v>1.1569494499999999E-2</v>
      </c>
      <c r="Y25" s="4" t="s">
        <v>13</v>
      </c>
      <c r="Z25" s="11">
        <v>0.13017999999999999</v>
      </c>
      <c r="AA25" s="12">
        <v>0.13017999999999999</v>
      </c>
      <c r="AB25" s="13">
        <v>2.2419999999999999E-2</v>
      </c>
      <c r="AC25" s="11">
        <v>2.9199999999999999E-3</v>
      </c>
      <c r="AD25" s="11">
        <f t="shared" si="4"/>
        <v>2.9186355999999995E-3</v>
      </c>
      <c r="AE25" s="4" t="s">
        <v>13</v>
      </c>
    </row>
    <row r="26" spans="1:31" ht="14.1" customHeight="1" x14ac:dyDescent="0.2">
      <c r="A26" s="6" t="s">
        <v>32</v>
      </c>
      <c r="B26" s="11">
        <v>5.2040000000000003E-2</v>
      </c>
      <c r="C26" s="12">
        <v>5.2040000000000003E-2</v>
      </c>
      <c r="D26" s="13">
        <v>-0.34960999999999998</v>
      </c>
      <c r="E26" s="11">
        <v>-1.8200000000000001E-2</v>
      </c>
      <c r="F26" s="11">
        <f t="shared" si="0"/>
        <v>-1.81937044E-2</v>
      </c>
      <c r="G26" s="4" t="s">
        <v>13</v>
      </c>
      <c r="H26" s="11">
        <v>4.5109999999999997E-2</v>
      </c>
      <c r="I26" s="12">
        <v>4.5109999999999997E-2</v>
      </c>
      <c r="J26" s="13">
        <v>-8.8340000000000002E-2</v>
      </c>
      <c r="K26" s="11">
        <v>-3.9899999999999996E-3</v>
      </c>
      <c r="L26" s="11">
        <f t="shared" si="1"/>
        <v>-3.9850173999999997E-3</v>
      </c>
      <c r="M26" s="4" t="s">
        <v>13</v>
      </c>
      <c r="N26" s="11">
        <v>3.6589999999999998E-2</v>
      </c>
      <c r="O26" s="12">
        <v>3.6589999999999998E-2</v>
      </c>
      <c r="P26" s="17">
        <v>-4591.3003699999999</v>
      </c>
      <c r="Q26" s="14">
        <v>-167.9744</v>
      </c>
      <c r="R26" s="14">
        <f t="shared" si="2"/>
        <v>-167.99568053829998</v>
      </c>
      <c r="S26" s="4" t="s">
        <v>13</v>
      </c>
      <c r="T26" s="11">
        <v>4.0399999999999998E-2</v>
      </c>
      <c r="U26" s="12">
        <v>4.0399999999999998E-2</v>
      </c>
      <c r="V26" s="13">
        <v>3.3520000000000001E-2</v>
      </c>
      <c r="W26" s="11">
        <v>1.3500000000000001E-3</v>
      </c>
      <c r="X26" s="11">
        <f t="shared" si="3"/>
        <v>1.354208E-3</v>
      </c>
      <c r="Y26" s="4" t="s">
        <v>13</v>
      </c>
      <c r="Z26" s="11">
        <v>3.5499999999999997E-2</v>
      </c>
      <c r="AA26" s="12">
        <v>3.5499999999999997E-2</v>
      </c>
      <c r="AB26" s="13">
        <v>0.60365000000000002</v>
      </c>
      <c r="AC26" s="11">
        <v>2.1430000000000001E-2</v>
      </c>
      <c r="AD26" s="11">
        <f t="shared" si="4"/>
        <v>2.1429574999999999E-2</v>
      </c>
      <c r="AE26" s="4" t="s">
        <v>13</v>
      </c>
    </row>
    <row r="27" spans="1:31" ht="14.1" customHeight="1" x14ac:dyDescent="0.2">
      <c r="A27" s="6" t="s">
        <v>33</v>
      </c>
      <c r="B27" s="11">
        <v>0.14126</v>
      </c>
      <c r="C27" s="12">
        <v>0.14126</v>
      </c>
      <c r="D27" s="13">
        <v>0.27356999999999998</v>
      </c>
      <c r="E27" s="11">
        <v>3.8649999999999997E-2</v>
      </c>
      <c r="F27" s="11">
        <f t="shared" si="0"/>
        <v>3.8644498199999995E-2</v>
      </c>
      <c r="G27" s="4" t="s">
        <v>13</v>
      </c>
      <c r="H27" s="11">
        <v>0.11654</v>
      </c>
      <c r="I27" s="12">
        <v>0.11654</v>
      </c>
      <c r="J27" s="13">
        <v>0.18289</v>
      </c>
      <c r="K27" s="11">
        <v>2.1309999999999999E-2</v>
      </c>
      <c r="L27" s="11">
        <f t="shared" si="1"/>
        <v>2.1314000600000001E-2</v>
      </c>
      <c r="M27" s="4" t="s">
        <v>13</v>
      </c>
      <c r="N27" s="11">
        <v>0.18293000000000001</v>
      </c>
      <c r="O27" s="12">
        <v>0.18293000000000001</v>
      </c>
      <c r="P27" s="17">
        <v>4935.5751300000002</v>
      </c>
      <c r="Q27" s="14">
        <v>902.84911</v>
      </c>
      <c r="R27" s="14">
        <f t="shared" si="2"/>
        <v>902.86475853090008</v>
      </c>
      <c r="S27" s="4" t="s">
        <v>13</v>
      </c>
      <c r="T27" s="11">
        <v>0.15151999999999999</v>
      </c>
      <c r="U27" s="12">
        <v>0.15151999999999999</v>
      </c>
      <c r="V27" s="13">
        <v>-0.19345000000000001</v>
      </c>
      <c r="W27" s="11">
        <v>-2.9309999999999999E-2</v>
      </c>
      <c r="X27" s="11">
        <f t="shared" si="3"/>
        <v>-2.9311543999999998E-2</v>
      </c>
      <c r="Y27" s="4" t="s">
        <v>13</v>
      </c>
      <c r="Z27" s="11">
        <v>0.28401999999999999</v>
      </c>
      <c r="AA27" s="12">
        <v>0.28401999999999999</v>
      </c>
      <c r="AB27" s="13">
        <v>-1.6299999999999999E-2</v>
      </c>
      <c r="AC27" s="11">
        <v>-4.6299999999999996E-3</v>
      </c>
      <c r="AD27" s="11">
        <f t="shared" si="4"/>
        <v>-4.6295259999999993E-3</v>
      </c>
      <c r="AE27" s="4" t="s">
        <v>13</v>
      </c>
    </row>
    <row r="28" spans="1:31" ht="14.1" customHeight="1" x14ac:dyDescent="0.2">
      <c r="A28" s="6" t="s">
        <v>34</v>
      </c>
      <c r="B28" s="11">
        <v>0.13755000000000001</v>
      </c>
      <c r="C28" s="12">
        <v>0.13755000000000001</v>
      </c>
      <c r="D28" s="13">
        <v>0.15348000000000001</v>
      </c>
      <c r="E28" s="11">
        <v>2.111E-2</v>
      </c>
      <c r="F28" s="11">
        <f t="shared" si="0"/>
        <v>2.1111174E-2</v>
      </c>
      <c r="G28" s="4" t="s">
        <v>13</v>
      </c>
      <c r="H28" s="11">
        <v>0.13533999999999999</v>
      </c>
      <c r="I28" s="12">
        <v>0.13533999999999999</v>
      </c>
      <c r="J28" s="13">
        <v>9.8330000000000001E-2</v>
      </c>
      <c r="K28" s="11">
        <v>1.3310000000000001E-2</v>
      </c>
      <c r="L28" s="11">
        <f t="shared" si="1"/>
        <v>1.3307982199999999E-2</v>
      </c>
      <c r="M28" s="4" t="s">
        <v>13</v>
      </c>
      <c r="N28" s="11">
        <v>0.21340999999999999</v>
      </c>
      <c r="O28" s="12">
        <v>0.21340999999999999</v>
      </c>
      <c r="P28" s="17">
        <v>-2506.6375800000001</v>
      </c>
      <c r="Q28" s="14">
        <v>-534.95313999999996</v>
      </c>
      <c r="R28" s="14">
        <f t="shared" si="2"/>
        <v>-534.94152594779996</v>
      </c>
      <c r="S28" s="4" t="s">
        <v>13</v>
      </c>
      <c r="T28" s="11">
        <v>0.18182000000000001</v>
      </c>
      <c r="U28" s="12">
        <v>0.18182000000000001</v>
      </c>
      <c r="V28" s="13">
        <v>-3.9949999999999999E-2</v>
      </c>
      <c r="W28" s="11">
        <v>-7.26E-3</v>
      </c>
      <c r="X28" s="11">
        <f t="shared" si="3"/>
        <v>-7.2637090000000001E-3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7.4349999999999999E-2</v>
      </c>
      <c r="C29" s="12">
        <v>7.4349999999999999E-2</v>
      </c>
      <c r="D29" s="13">
        <v>8.276E-2</v>
      </c>
      <c r="E29" s="11">
        <v>6.1500000000000001E-3</v>
      </c>
      <c r="F29" s="11">
        <f t="shared" si="0"/>
        <v>6.1532059999999996E-3</v>
      </c>
      <c r="G29" s="4" t="s">
        <v>13</v>
      </c>
      <c r="H29" s="11">
        <v>5.6390000000000003E-2</v>
      </c>
      <c r="I29" s="12">
        <v>5.6390000000000003E-2</v>
      </c>
      <c r="J29" s="13">
        <v>0.53727000000000003</v>
      </c>
      <c r="K29" s="11">
        <v>3.0300000000000001E-2</v>
      </c>
      <c r="L29" s="11">
        <f t="shared" si="1"/>
        <v>3.0296655300000003E-2</v>
      </c>
      <c r="M29" s="4" t="s">
        <v>13</v>
      </c>
      <c r="N29" s="11">
        <v>7.3169999999999999E-2</v>
      </c>
      <c r="O29" s="12">
        <v>7.3169999999999999E-2</v>
      </c>
      <c r="P29" s="17">
        <v>1606.6446000000001</v>
      </c>
      <c r="Q29" s="14">
        <v>117.55936</v>
      </c>
      <c r="R29" s="14">
        <f t="shared" si="2"/>
        <v>117.558185382</v>
      </c>
      <c r="S29" s="4" t="s">
        <v>13</v>
      </c>
      <c r="T29" s="11">
        <v>5.0509999999999999E-2</v>
      </c>
      <c r="U29" s="12">
        <v>5.0509999999999999E-2</v>
      </c>
      <c r="V29" s="13">
        <v>-0.26023000000000002</v>
      </c>
      <c r="W29" s="11">
        <v>-1.3140000000000001E-2</v>
      </c>
      <c r="X29" s="11">
        <f t="shared" si="3"/>
        <v>-1.31442173E-2</v>
      </c>
      <c r="Y29" s="4" t="s">
        <v>13</v>
      </c>
      <c r="Z29" s="11">
        <v>2.367E-2</v>
      </c>
      <c r="AA29" s="12">
        <v>2.367E-2</v>
      </c>
      <c r="AB29" s="13">
        <v>-0.39959</v>
      </c>
      <c r="AC29" s="11">
        <v>-9.4599999999999997E-3</v>
      </c>
      <c r="AD29" s="11">
        <f>AA29*AB29</f>
        <v>-9.4582953000000008E-3</v>
      </c>
      <c r="AE29" s="4" t="s">
        <v>13</v>
      </c>
    </row>
    <row r="30" spans="1:31" ht="14.1" customHeight="1" x14ac:dyDescent="0.2">
      <c r="A30" s="6" t="s">
        <v>36</v>
      </c>
      <c r="B30" s="11">
        <v>5.9479999999999998E-2</v>
      </c>
      <c r="C30" s="12">
        <v>5.9479999999999998E-2</v>
      </c>
      <c r="D30" s="13">
        <v>0.12605</v>
      </c>
      <c r="E30" s="11">
        <v>7.4999999999999997E-3</v>
      </c>
      <c r="F30" s="11">
        <f t="shared" si="0"/>
        <v>7.4974539999999998E-3</v>
      </c>
      <c r="G30" s="4" t="s">
        <v>13</v>
      </c>
      <c r="H30" s="11">
        <v>5.6390000000000003E-2</v>
      </c>
      <c r="I30" s="12">
        <v>5.6390000000000003E-2</v>
      </c>
      <c r="J30" s="13">
        <v>0.21772</v>
      </c>
      <c r="K30" s="11">
        <v>1.2279999999999999E-2</v>
      </c>
      <c r="L30" s="11">
        <f t="shared" si="1"/>
        <v>1.22772308E-2</v>
      </c>
      <c r="M30" s="4" t="s">
        <v>13</v>
      </c>
      <c r="N30" s="11">
        <v>6.7070000000000005E-2</v>
      </c>
      <c r="O30" s="12">
        <v>6.7070000000000005E-2</v>
      </c>
      <c r="P30" s="17">
        <v>4145.7136700000001</v>
      </c>
      <c r="Q30" s="14">
        <v>278.06616000000002</v>
      </c>
      <c r="R30" s="14">
        <f t="shared" si="2"/>
        <v>278.05301584690005</v>
      </c>
      <c r="S30" s="4" t="s">
        <v>13</v>
      </c>
      <c r="T30" s="11">
        <v>5.0509999999999999E-2</v>
      </c>
      <c r="U30" s="12">
        <v>5.0509999999999999E-2</v>
      </c>
      <c r="V30" s="13">
        <v>0.12914</v>
      </c>
      <c r="W30" s="11">
        <v>6.5199999999999998E-3</v>
      </c>
      <c r="X30" s="11">
        <f t="shared" si="3"/>
        <v>6.5228613999999997E-3</v>
      </c>
      <c r="Y30" s="4" t="s">
        <v>13</v>
      </c>
      <c r="Z30" s="11">
        <v>8.2839999999999997E-2</v>
      </c>
      <c r="AA30" s="12">
        <v>8.2839999999999997E-2</v>
      </c>
      <c r="AB30" s="13">
        <v>0.12488</v>
      </c>
      <c r="AC30" s="11">
        <v>1.035E-2</v>
      </c>
      <c r="AD30" s="11">
        <f>AA30*AB30</f>
        <v>1.0345059199999999E-2</v>
      </c>
      <c r="AE30" s="4" t="s">
        <v>13</v>
      </c>
    </row>
    <row r="31" spans="1:31" ht="14.1" customHeight="1" x14ac:dyDescent="0.2">
      <c r="A31" s="6" t="s">
        <v>37</v>
      </c>
      <c r="B31" s="11">
        <v>0.87361</v>
      </c>
      <c r="C31" s="12">
        <v>0.87361</v>
      </c>
      <c r="D31" s="13">
        <v>-1.6240000000000001E-2</v>
      </c>
      <c r="E31" s="11">
        <v>-1.418E-2</v>
      </c>
      <c r="F31" s="11">
        <f t="shared" si="0"/>
        <v>-1.4187426400000001E-2</v>
      </c>
      <c r="G31" s="4" t="s">
        <v>13</v>
      </c>
      <c r="H31" s="11">
        <v>0.89473999999999998</v>
      </c>
      <c r="I31" s="12">
        <v>0.89473999999999998</v>
      </c>
      <c r="J31" s="13">
        <v>-4.1390000000000003E-2</v>
      </c>
      <c r="K31" s="11">
        <v>-3.7039999999999997E-2</v>
      </c>
      <c r="L31" s="11">
        <f t="shared" si="1"/>
        <v>-3.7033288599999999E-2</v>
      </c>
      <c r="M31" s="4" t="s">
        <v>13</v>
      </c>
      <c r="N31" s="11">
        <v>0.85365999999999997</v>
      </c>
      <c r="O31" s="12">
        <v>0.85365999999999997</v>
      </c>
      <c r="P31" s="17">
        <v>73.131950000000003</v>
      </c>
      <c r="Q31" s="14">
        <v>62.429720000000003</v>
      </c>
      <c r="R31" s="14">
        <f t="shared" si="2"/>
        <v>62.429820437000004</v>
      </c>
      <c r="S31" s="4" t="s">
        <v>13</v>
      </c>
      <c r="T31" s="11">
        <v>0.88888999999999996</v>
      </c>
      <c r="U31" s="12">
        <v>0.88888999999999996</v>
      </c>
      <c r="V31" s="13">
        <v>-6.5140000000000003E-2</v>
      </c>
      <c r="W31" s="11">
        <v>-5.79E-2</v>
      </c>
      <c r="X31" s="11">
        <f t="shared" si="3"/>
        <v>-5.7902294600000001E-2</v>
      </c>
      <c r="Y31" s="4" t="s">
        <v>13</v>
      </c>
      <c r="Z31" s="11">
        <v>0.62722</v>
      </c>
      <c r="AA31" s="12">
        <v>0.62722</v>
      </c>
      <c r="AB31" s="13">
        <v>-4.9200000000000001E-2</v>
      </c>
      <c r="AC31" s="11">
        <v>-3.0859999999999999E-2</v>
      </c>
      <c r="AD31" s="11">
        <f>AA31*AB31</f>
        <v>-3.0859224000000001E-2</v>
      </c>
      <c r="AE31" s="4" t="s">
        <v>13</v>
      </c>
    </row>
    <row r="32" spans="1:31" ht="14.1" customHeight="1" x14ac:dyDescent="0.2">
      <c r="A32" s="6" t="s">
        <v>38</v>
      </c>
      <c r="B32" s="11">
        <v>0.78439000000000003</v>
      </c>
      <c r="C32" s="12">
        <v>0.78439000000000003</v>
      </c>
      <c r="D32" s="13">
        <v>-0.15945000000000001</v>
      </c>
      <c r="E32" s="11">
        <v>-0.12506999999999999</v>
      </c>
      <c r="F32" s="11">
        <f t="shared" si="0"/>
        <v>-0.12507098550000001</v>
      </c>
      <c r="G32" s="4" t="s">
        <v>13</v>
      </c>
      <c r="H32" s="11">
        <v>0.79322999999999999</v>
      </c>
      <c r="I32" s="12">
        <v>0.79322999999999999</v>
      </c>
      <c r="J32" s="13">
        <v>-0.11865000000000001</v>
      </c>
      <c r="K32" s="11">
        <v>-9.4119999999999995E-2</v>
      </c>
      <c r="L32" s="11">
        <f t="shared" si="1"/>
        <v>-9.4116739500000005E-2</v>
      </c>
      <c r="M32" s="4" t="s">
        <v>13</v>
      </c>
      <c r="N32" s="11">
        <v>0.75609999999999999</v>
      </c>
      <c r="O32" s="12">
        <v>0.75609999999999999</v>
      </c>
      <c r="P32" s="17">
        <v>1210.0405699999999</v>
      </c>
      <c r="Q32" s="14">
        <v>914.90872000000002</v>
      </c>
      <c r="R32" s="14">
        <f t="shared" si="2"/>
        <v>914.91167497699996</v>
      </c>
      <c r="S32" s="4" t="s">
        <v>13</v>
      </c>
      <c r="T32" s="11">
        <v>0.78788000000000002</v>
      </c>
      <c r="U32" s="12">
        <v>0.78788000000000002</v>
      </c>
      <c r="V32" s="13">
        <v>-9.1410000000000005E-2</v>
      </c>
      <c r="W32" s="11">
        <v>-7.2020000000000001E-2</v>
      </c>
      <c r="X32" s="11">
        <f t="shared" si="3"/>
        <v>-7.2020110800000009E-2</v>
      </c>
      <c r="Y32" s="4" t="s">
        <v>13</v>
      </c>
      <c r="Z32" s="11">
        <v>0.73963999999999996</v>
      </c>
      <c r="AA32" s="12">
        <v>0.73963999999999996</v>
      </c>
      <c r="AB32" s="13">
        <v>6.2729999999999994E-2</v>
      </c>
      <c r="AC32" s="11">
        <v>4.6399999999999997E-2</v>
      </c>
      <c r="AD32" s="11">
        <f>AA32*AB32</f>
        <v>4.6397617199999991E-2</v>
      </c>
      <c r="AE32" s="4" t="s">
        <v>13</v>
      </c>
    </row>
    <row r="33" spans="1:31" ht="14.1" customHeight="1" x14ac:dyDescent="0.2">
      <c r="A33" s="6" t="s">
        <v>39</v>
      </c>
      <c r="B33" s="11">
        <v>0.28719</v>
      </c>
      <c r="C33" s="12">
        <v>0.28719</v>
      </c>
      <c r="D33" s="13">
        <v>1.847E-2</v>
      </c>
      <c r="E33" s="11">
        <v>5.3E-3</v>
      </c>
      <c r="F33" s="11">
        <f t="shared" si="0"/>
        <v>5.3043993000000001E-3</v>
      </c>
      <c r="G33" s="4" t="s">
        <v>13</v>
      </c>
      <c r="H33" s="11">
        <v>0.28583999999999998</v>
      </c>
      <c r="I33" s="12">
        <v>0.28583999999999998</v>
      </c>
      <c r="J33" s="13">
        <v>-2.0699999999999998E-3</v>
      </c>
      <c r="K33" s="11">
        <v>-5.9000000000000003E-4</v>
      </c>
      <c r="L33" s="11">
        <f t="shared" si="1"/>
        <v>-5.9168879999999988E-4</v>
      </c>
      <c r="M33" s="4" t="s">
        <v>13</v>
      </c>
      <c r="N33" s="11">
        <v>0.26167000000000001</v>
      </c>
      <c r="O33" s="12">
        <v>0.26167000000000001</v>
      </c>
      <c r="P33" s="17">
        <v>1428.5490199999999</v>
      </c>
      <c r="Q33" s="14">
        <v>373.80365999999998</v>
      </c>
      <c r="R33" s="14">
        <f t="shared" si="2"/>
        <v>373.80842206339997</v>
      </c>
      <c r="S33" s="4" t="s">
        <v>13</v>
      </c>
      <c r="T33" s="11">
        <v>0.19026000000000001</v>
      </c>
      <c r="U33" s="12">
        <v>0.19026000000000001</v>
      </c>
      <c r="V33" s="13">
        <v>9.7500000000000003E-2</v>
      </c>
      <c r="W33" s="11">
        <v>1.8550000000000001E-2</v>
      </c>
      <c r="X33" s="11">
        <f t="shared" si="3"/>
        <v>1.855035E-2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4.2930000000000003E-2</v>
      </c>
      <c r="O34" s="12">
        <v>4.2930000000000003E-2</v>
      </c>
      <c r="P34" s="17">
        <v>10401.248799999999</v>
      </c>
      <c r="Q34" s="14">
        <v>446.47615999999999</v>
      </c>
      <c r="R34" s="14">
        <f t="shared" si="2"/>
        <v>446.52561098400002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0.33085999999999999</v>
      </c>
      <c r="C35" s="12">
        <v>0.33085999999999999</v>
      </c>
      <c r="D35" s="13">
        <v>0.11734</v>
      </c>
      <c r="E35" s="11">
        <v>3.882E-2</v>
      </c>
      <c r="F35" s="11">
        <f>C35*D35</f>
        <v>3.8823112399999998E-2</v>
      </c>
      <c r="G35" s="4" t="s">
        <v>13</v>
      </c>
      <c r="H35" s="11">
        <v>0.37969999999999998</v>
      </c>
      <c r="I35" s="12">
        <v>0.37969999999999998</v>
      </c>
      <c r="J35" s="13">
        <v>0.2089</v>
      </c>
      <c r="K35" s="11">
        <v>7.9320000000000002E-2</v>
      </c>
      <c r="L35" s="11">
        <f>I35*J35</f>
        <v>7.9319329999999993E-2</v>
      </c>
      <c r="M35" s="4" t="s">
        <v>13</v>
      </c>
      <c r="N35" s="11">
        <v>0.39634000000000003</v>
      </c>
      <c r="O35" s="12">
        <v>0.39634000000000003</v>
      </c>
      <c r="P35" s="17">
        <v>-4252.6733100000001</v>
      </c>
      <c r="Q35" s="14">
        <v>-1685.5107599999999</v>
      </c>
      <c r="R35" s="14">
        <f t="shared" si="2"/>
        <v>-1685.5045396854002</v>
      </c>
      <c r="S35" s="4" t="s">
        <v>13</v>
      </c>
      <c r="T35" s="11">
        <v>0.39394000000000001</v>
      </c>
      <c r="U35" s="12">
        <v>0.39394000000000001</v>
      </c>
      <c r="V35" s="13">
        <v>8.0740000000000006E-2</v>
      </c>
      <c r="W35" s="11">
        <v>3.1809999999999998E-2</v>
      </c>
      <c r="X35" s="11">
        <f>U35*V35</f>
        <v>3.18067156E-2</v>
      </c>
      <c r="Y35" s="4" t="s">
        <v>13</v>
      </c>
      <c r="Z35" s="11">
        <v>0.40237000000000001</v>
      </c>
      <c r="AA35" s="12">
        <v>0.40237000000000001</v>
      </c>
      <c r="AB35" s="13">
        <v>-0.11198</v>
      </c>
      <c r="AC35" s="11">
        <v>-4.5060000000000003E-2</v>
      </c>
      <c r="AD35" s="11">
        <f t="shared" ref="AD35:AD47" si="5">AA35*AB35</f>
        <v>-4.5057392599999996E-2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7" t="s">
        <v>13</v>
      </c>
      <c r="Q36" s="14" t="s">
        <v>13</v>
      </c>
      <c r="R36" s="14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7.3789999999999994E-2</v>
      </c>
      <c r="AA36" s="12">
        <v>7.3789999999999994E-2</v>
      </c>
      <c r="AB36" s="13">
        <v>-3.9570000000000001E-2</v>
      </c>
      <c r="AC36" s="11">
        <v>-2.9199999999999999E-3</v>
      </c>
      <c r="AD36" s="11">
        <f t="shared" si="5"/>
        <v>-2.9198702999999999E-3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7" t="s">
        <v>13</v>
      </c>
      <c r="Q37" s="14" t="s">
        <v>13</v>
      </c>
      <c r="R37" s="14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0.36094999999999999</v>
      </c>
      <c r="AA37" s="12">
        <v>0.36094999999999999</v>
      </c>
      <c r="AB37" s="13">
        <v>-0.18282000000000001</v>
      </c>
      <c r="AC37" s="11">
        <v>-6.5989999999999993E-2</v>
      </c>
      <c r="AD37" s="11">
        <f t="shared" si="5"/>
        <v>-6.5988879E-2</v>
      </c>
      <c r="AE37" s="4" t="s">
        <v>13</v>
      </c>
    </row>
    <row r="38" spans="1:31" ht="14.1" customHeight="1" x14ac:dyDescent="0.2">
      <c r="A38" s="6" t="s">
        <v>44</v>
      </c>
      <c r="B38" s="11">
        <v>7.5490000000000002E-2</v>
      </c>
      <c r="C38" s="12">
        <v>7.5490000000000002E-2</v>
      </c>
      <c r="D38" s="13">
        <v>-2.8124799999999999</v>
      </c>
      <c r="E38" s="11">
        <v>-0.21232000000000001</v>
      </c>
      <c r="F38" s="11">
        <f t="shared" ref="F38:F47" si="6">C38*D38</f>
        <v>-0.21231411519999999</v>
      </c>
      <c r="G38" s="4" t="s">
        <v>13</v>
      </c>
      <c r="H38" s="11">
        <v>7.6200000000000004E-2</v>
      </c>
      <c r="I38" s="12">
        <v>7.6200000000000004E-2</v>
      </c>
      <c r="J38" s="13">
        <v>1.43634</v>
      </c>
      <c r="K38" s="11">
        <v>0.10945000000000001</v>
      </c>
      <c r="L38" s="11">
        <f t="shared" ref="L38:L47" si="7">I38*J38</f>
        <v>0.109449108</v>
      </c>
      <c r="M38" s="4" t="s">
        <v>13</v>
      </c>
      <c r="N38" s="11">
        <v>7.5910000000000005E-2</v>
      </c>
      <c r="O38" s="12">
        <v>7.5910000000000005E-2</v>
      </c>
      <c r="P38" s="17">
        <v>-38970.047350000001</v>
      </c>
      <c r="Q38" s="14">
        <v>-2958.3038200000001</v>
      </c>
      <c r="R38" s="14">
        <f t="shared" ref="R38:R48" si="8">O38*P38</f>
        <v>-2958.2162943385001</v>
      </c>
      <c r="S38" s="4" t="s">
        <v>13</v>
      </c>
      <c r="T38" s="11">
        <v>7.6240000000000002E-2</v>
      </c>
      <c r="U38" s="12">
        <v>7.6240000000000002E-2</v>
      </c>
      <c r="V38" s="13">
        <v>0.66534000000000004</v>
      </c>
      <c r="W38" s="11">
        <v>5.0729999999999997E-2</v>
      </c>
      <c r="X38" s="11">
        <f t="shared" ref="X38:X47" si="9">U38*V38</f>
        <v>5.0725521600000004E-2</v>
      </c>
      <c r="Y38" s="4" t="s">
        <v>13</v>
      </c>
      <c r="Z38" s="11">
        <v>7.6189999999999994E-2</v>
      </c>
      <c r="AA38" s="12">
        <v>7.6189999999999994E-2</v>
      </c>
      <c r="AB38" s="13">
        <v>-30.12322</v>
      </c>
      <c r="AC38" s="11">
        <v>-2.29501</v>
      </c>
      <c r="AD38" s="11">
        <f t="shared" si="5"/>
        <v>-2.2950881317999996</v>
      </c>
      <c r="AE38" s="4" t="s">
        <v>13</v>
      </c>
    </row>
    <row r="39" spans="1:31" ht="14.1" customHeight="1" x14ac:dyDescent="0.2">
      <c r="A39" s="6" t="s">
        <v>45</v>
      </c>
      <c r="B39" s="11">
        <v>0.26845999999999998</v>
      </c>
      <c r="C39" s="12">
        <v>0.26845999999999998</v>
      </c>
      <c r="D39" s="13">
        <v>0.87202000000000002</v>
      </c>
      <c r="E39" s="11">
        <v>0.2341</v>
      </c>
      <c r="F39" s="11">
        <f t="shared" si="6"/>
        <v>0.23410248919999999</v>
      </c>
      <c r="G39" s="4" t="s">
        <v>13</v>
      </c>
      <c r="H39" s="11">
        <v>0.27118999999999999</v>
      </c>
      <c r="I39" s="12">
        <v>0.27118999999999999</v>
      </c>
      <c r="J39" s="13">
        <v>4.0214699999999999</v>
      </c>
      <c r="K39" s="11">
        <v>1.09057</v>
      </c>
      <c r="L39" s="11">
        <f t="shared" si="7"/>
        <v>1.0905824492999998</v>
      </c>
      <c r="M39" s="4" t="s">
        <v>13</v>
      </c>
      <c r="N39" s="11">
        <v>0.26951999999999998</v>
      </c>
      <c r="O39" s="12">
        <v>0.26951999999999998</v>
      </c>
      <c r="P39" s="17">
        <v>-9093.8948600000003</v>
      </c>
      <c r="Q39" s="14">
        <v>-2450.9686299999998</v>
      </c>
      <c r="R39" s="14">
        <f t="shared" si="8"/>
        <v>-2450.9865426672</v>
      </c>
      <c r="S39" s="4" t="s">
        <v>13</v>
      </c>
      <c r="T39" s="11">
        <v>0.27161000000000002</v>
      </c>
      <c r="U39" s="12">
        <v>0.27161000000000002</v>
      </c>
      <c r="V39" s="13">
        <v>0.75116000000000005</v>
      </c>
      <c r="W39" s="11">
        <v>0.20402000000000001</v>
      </c>
      <c r="X39" s="11">
        <f t="shared" si="9"/>
        <v>0.20402256760000004</v>
      </c>
      <c r="Y39" s="4" t="s">
        <v>13</v>
      </c>
      <c r="Z39" s="11">
        <v>0.27287</v>
      </c>
      <c r="AA39" s="12">
        <v>0.27287</v>
      </c>
      <c r="AB39" s="13">
        <v>-8.0225399999999993</v>
      </c>
      <c r="AC39" s="11">
        <v>-2.1890800000000001</v>
      </c>
      <c r="AD39" s="11">
        <f t="shared" si="5"/>
        <v>-2.1891104898</v>
      </c>
      <c r="AE39" s="4" t="s">
        <v>13</v>
      </c>
    </row>
    <row r="40" spans="1:31" ht="14.1" customHeight="1" x14ac:dyDescent="0.2">
      <c r="A40" s="6" t="s">
        <v>46</v>
      </c>
      <c r="B40" s="11">
        <v>4.3659999999999997E-2</v>
      </c>
      <c r="C40" s="12">
        <v>4.3659999999999997E-2</v>
      </c>
      <c r="D40" s="13">
        <v>-3.0236999999999998</v>
      </c>
      <c r="E40" s="11">
        <v>-0.13200000000000001</v>
      </c>
      <c r="F40" s="11">
        <f t="shared" si="6"/>
        <v>-0.13201474199999999</v>
      </c>
      <c r="G40" s="4" t="s">
        <v>13</v>
      </c>
      <c r="H40" s="11">
        <v>4.4209999999999999E-2</v>
      </c>
      <c r="I40" s="12">
        <v>4.4209999999999999E-2</v>
      </c>
      <c r="J40" s="13">
        <v>-1.8959999999999999</v>
      </c>
      <c r="K40" s="11">
        <v>-8.3820000000000006E-2</v>
      </c>
      <c r="L40" s="11">
        <f t="shared" si="7"/>
        <v>-8.3822159999999993E-2</v>
      </c>
      <c r="M40" s="4" t="s">
        <v>13</v>
      </c>
      <c r="N40" s="11">
        <v>4.3999999999999997E-2</v>
      </c>
      <c r="O40" s="12">
        <v>4.3999999999999997E-2</v>
      </c>
      <c r="P40" s="17">
        <v>93648.171319999994</v>
      </c>
      <c r="Q40" s="14">
        <v>4120.9305700000004</v>
      </c>
      <c r="R40" s="14">
        <f t="shared" si="8"/>
        <v>4120.5195380799996</v>
      </c>
      <c r="S40" s="4" t="s">
        <v>13</v>
      </c>
      <c r="T40" s="11">
        <v>4.4359999999999997E-2</v>
      </c>
      <c r="U40" s="12">
        <v>4.4359999999999997E-2</v>
      </c>
      <c r="V40" s="13">
        <v>-7.6309899999999997</v>
      </c>
      <c r="W40" s="11">
        <v>-0.33849000000000001</v>
      </c>
      <c r="X40" s="11">
        <f t="shared" si="9"/>
        <v>-0.33851071639999997</v>
      </c>
      <c r="Y40" s="4" t="s">
        <v>13</v>
      </c>
      <c r="Z40" s="11">
        <v>4.4380000000000003E-2</v>
      </c>
      <c r="AA40" s="12">
        <v>4.4380000000000003E-2</v>
      </c>
      <c r="AB40" s="13">
        <v>-31.86965</v>
      </c>
      <c r="AC40" s="11">
        <v>-1.4142699999999999</v>
      </c>
      <c r="AD40" s="11">
        <f t="shared" si="5"/>
        <v>-1.4143750670000002</v>
      </c>
      <c r="AE40" s="4" t="s">
        <v>13</v>
      </c>
    </row>
    <row r="41" spans="1:31" ht="14.1" customHeight="1" x14ac:dyDescent="0.2">
      <c r="A41" s="6" t="s">
        <v>47</v>
      </c>
      <c r="B41" s="11">
        <v>7.9600000000000001E-3</v>
      </c>
      <c r="C41" s="12">
        <v>7.9600000000000001E-3</v>
      </c>
      <c r="D41" s="13">
        <v>-2.1224099999999999</v>
      </c>
      <c r="E41" s="11">
        <v>-1.6899999999999998E-2</v>
      </c>
      <c r="F41" s="11">
        <f t="shared" si="6"/>
        <v>-1.68943836E-2</v>
      </c>
      <c r="G41" s="4" t="s">
        <v>13</v>
      </c>
      <c r="H41" s="11">
        <v>7.4200000000000004E-3</v>
      </c>
      <c r="I41" s="12">
        <v>7.4200000000000004E-3</v>
      </c>
      <c r="J41" s="13">
        <v>7.8044700000000002</v>
      </c>
      <c r="K41" s="11">
        <v>5.7919999999999999E-2</v>
      </c>
      <c r="L41" s="11">
        <f t="shared" si="7"/>
        <v>5.7909167400000003E-2</v>
      </c>
      <c r="M41" s="4" t="s">
        <v>13</v>
      </c>
      <c r="N41" s="11">
        <v>7.79E-3</v>
      </c>
      <c r="O41" s="12">
        <v>7.79E-3</v>
      </c>
      <c r="P41" s="17">
        <v>-23661.883010000001</v>
      </c>
      <c r="Q41" s="14">
        <v>-184.43553</v>
      </c>
      <c r="R41" s="14">
        <f t="shared" si="8"/>
        <v>-184.3260686479</v>
      </c>
      <c r="S41" s="4" t="s">
        <v>13</v>
      </c>
      <c r="T41" s="11">
        <v>7.7799999999999996E-3</v>
      </c>
      <c r="U41" s="12">
        <v>7.7799999999999996E-3</v>
      </c>
      <c r="V41" s="13">
        <v>-2.61476</v>
      </c>
      <c r="W41" s="11">
        <v>-2.035E-2</v>
      </c>
      <c r="X41" s="11">
        <f t="shared" si="9"/>
        <v>-2.0342832799999998E-2</v>
      </c>
      <c r="Y41" s="4" t="s">
        <v>13</v>
      </c>
      <c r="Z41" s="11">
        <v>6.9699999999999996E-3</v>
      </c>
      <c r="AA41" s="12">
        <v>6.9699999999999996E-3</v>
      </c>
      <c r="AB41" s="13">
        <v>-47.066020000000002</v>
      </c>
      <c r="AC41" s="11">
        <v>-0.32817000000000002</v>
      </c>
      <c r="AD41" s="11">
        <f t="shared" si="5"/>
        <v>-0.32805015939999999</v>
      </c>
      <c r="AE41" s="4" t="s">
        <v>13</v>
      </c>
    </row>
    <row r="42" spans="1:31" ht="14.1" customHeight="1" x14ac:dyDescent="0.2">
      <c r="A42" s="6" t="s">
        <v>48</v>
      </c>
      <c r="B42" s="11">
        <v>0.10641</v>
      </c>
      <c r="C42" s="12">
        <v>0.10641</v>
      </c>
      <c r="D42" s="13">
        <v>1.8620399999999999</v>
      </c>
      <c r="E42" s="11">
        <v>0.19813</v>
      </c>
      <c r="F42" s="11">
        <f t="shared" si="6"/>
        <v>0.19813967639999999</v>
      </c>
      <c r="G42" s="4" t="s">
        <v>13</v>
      </c>
      <c r="H42" s="11">
        <v>0.10372000000000001</v>
      </c>
      <c r="I42" s="12">
        <v>0.10372000000000001</v>
      </c>
      <c r="J42" s="13">
        <v>7.1268200000000004</v>
      </c>
      <c r="K42" s="11">
        <v>0.73916999999999999</v>
      </c>
      <c r="L42" s="11">
        <f t="shared" si="7"/>
        <v>0.73919377040000012</v>
      </c>
      <c r="M42" s="4" t="s">
        <v>13</v>
      </c>
      <c r="N42" s="11">
        <v>0.10653</v>
      </c>
      <c r="O42" s="12">
        <v>0.10653</v>
      </c>
      <c r="P42" s="17">
        <v>30376.764729999999</v>
      </c>
      <c r="Q42" s="14">
        <v>3236.08401</v>
      </c>
      <c r="R42" s="14">
        <f t="shared" si="8"/>
        <v>3236.0367466868997</v>
      </c>
      <c r="S42" s="4" t="s">
        <v>13</v>
      </c>
      <c r="T42" s="11">
        <v>0.10367</v>
      </c>
      <c r="U42" s="12">
        <v>0.10367</v>
      </c>
      <c r="V42" s="13">
        <v>-1.3277699999999999</v>
      </c>
      <c r="W42" s="11">
        <v>-0.13764999999999999</v>
      </c>
      <c r="X42" s="11">
        <f t="shared" si="9"/>
        <v>-0.13764991589999998</v>
      </c>
      <c r="Y42" s="4" t="s">
        <v>13</v>
      </c>
      <c r="Z42" s="11">
        <v>0.11131000000000001</v>
      </c>
      <c r="AA42" s="12">
        <v>0.11131000000000001</v>
      </c>
      <c r="AB42" s="13">
        <v>-11.535920000000001</v>
      </c>
      <c r="AC42" s="11">
        <v>-1.2840100000000001</v>
      </c>
      <c r="AD42" s="11">
        <f t="shared" si="5"/>
        <v>-1.2840632552000002</v>
      </c>
      <c r="AE42" s="4" t="s">
        <v>13</v>
      </c>
    </row>
    <row r="43" spans="1:31" ht="14.1" customHeight="1" x14ac:dyDescent="0.2">
      <c r="A43" s="6" t="s">
        <v>49</v>
      </c>
      <c r="B43" s="11">
        <v>5.0369999999999998E-2</v>
      </c>
      <c r="C43" s="12">
        <v>5.0369999999999998E-2</v>
      </c>
      <c r="D43" s="13">
        <v>3.3980000000000003E-2</v>
      </c>
      <c r="E43" s="11">
        <v>1.7099999999999999E-3</v>
      </c>
      <c r="F43" s="11">
        <f t="shared" si="6"/>
        <v>1.7115726000000002E-3</v>
      </c>
      <c r="G43" s="4" t="s">
        <v>13</v>
      </c>
      <c r="H43" s="11">
        <v>5.1330000000000001E-2</v>
      </c>
      <c r="I43" s="12">
        <v>5.1330000000000001E-2</v>
      </c>
      <c r="J43" s="13">
        <v>3.4128699999999998</v>
      </c>
      <c r="K43" s="11">
        <v>0.17516999999999999</v>
      </c>
      <c r="L43" s="11">
        <f t="shared" si="7"/>
        <v>0.17518261709999999</v>
      </c>
      <c r="M43" s="4" t="s">
        <v>13</v>
      </c>
      <c r="N43" s="11">
        <v>5.0939999999999999E-2</v>
      </c>
      <c r="O43" s="12">
        <v>5.0939999999999999E-2</v>
      </c>
      <c r="P43" s="17">
        <v>-22688.660489999998</v>
      </c>
      <c r="Q43" s="14">
        <v>-1155.7244900000001</v>
      </c>
      <c r="R43" s="14">
        <f t="shared" si="8"/>
        <v>-1155.7603653606</v>
      </c>
      <c r="S43" s="4" t="s">
        <v>13</v>
      </c>
      <c r="T43" s="11">
        <v>5.2049999999999999E-2</v>
      </c>
      <c r="U43" s="12">
        <v>5.2049999999999999E-2</v>
      </c>
      <c r="V43" s="13">
        <v>-1.8293600000000001</v>
      </c>
      <c r="W43" s="11">
        <v>-9.5229999999999995E-2</v>
      </c>
      <c r="X43" s="11">
        <f t="shared" si="9"/>
        <v>-9.5218188000000009E-2</v>
      </c>
      <c r="Y43" s="4" t="s">
        <v>13</v>
      </c>
      <c r="Z43" s="11">
        <v>5.0650000000000001E-2</v>
      </c>
      <c r="AA43" s="12">
        <v>5.0650000000000001E-2</v>
      </c>
      <c r="AB43" s="13">
        <v>-0.36231999999999998</v>
      </c>
      <c r="AC43" s="11">
        <v>-1.8350000000000002E-2</v>
      </c>
      <c r="AD43" s="11">
        <f t="shared" si="5"/>
        <v>-1.8351507999999999E-2</v>
      </c>
      <c r="AE43" s="4" t="s">
        <v>13</v>
      </c>
    </row>
    <row r="44" spans="1:31" ht="14.1" customHeight="1" x14ac:dyDescent="0.2">
      <c r="A44" s="6" t="s">
        <v>50</v>
      </c>
      <c r="B44" s="11">
        <v>5.4599999999999996E-3</v>
      </c>
      <c r="C44" s="12">
        <v>5.4599999999999996E-3</v>
      </c>
      <c r="D44" s="13">
        <v>-1.79928</v>
      </c>
      <c r="E44" s="11">
        <v>-9.8300000000000002E-3</v>
      </c>
      <c r="F44" s="11">
        <f t="shared" si="6"/>
        <v>-9.8240687999999986E-3</v>
      </c>
      <c r="G44" s="4" t="s">
        <v>13</v>
      </c>
      <c r="H44" s="11">
        <v>5.96E-3</v>
      </c>
      <c r="I44" s="12">
        <v>5.96E-3</v>
      </c>
      <c r="J44" s="13">
        <v>3.8938600000000001</v>
      </c>
      <c r="K44" s="11">
        <v>2.3199999999999998E-2</v>
      </c>
      <c r="L44" s="11">
        <f t="shared" si="7"/>
        <v>2.3207405600000001E-2</v>
      </c>
      <c r="M44" s="4" t="s">
        <v>13</v>
      </c>
      <c r="N44" s="11">
        <v>4.9699999999999996E-3</v>
      </c>
      <c r="O44" s="12">
        <v>4.9699999999999996E-3</v>
      </c>
      <c r="P44" s="17">
        <v>10208.311799999999</v>
      </c>
      <c r="Q44" s="14">
        <v>50.728879999999997</v>
      </c>
      <c r="R44" s="14">
        <f t="shared" si="8"/>
        <v>50.73530964599999</v>
      </c>
      <c r="S44" s="4" t="s">
        <v>13</v>
      </c>
      <c r="T44" s="11">
        <v>7.3499999999999998E-3</v>
      </c>
      <c r="U44" s="12">
        <v>7.3499999999999998E-3</v>
      </c>
      <c r="V44" s="13">
        <v>9.7129999999999994E-2</v>
      </c>
      <c r="W44" s="11">
        <v>7.1000000000000002E-4</v>
      </c>
      <c r="X44" s="11">
        <f t="shared" si="9"/>
        <v>7.1390549999999998E-4</v>
      </c>
      <c r="Y44" s="4" t="s">
        <v>13</v>
      </c>
      <c r="Z44" s="11">
        <v>4.2399999999999998E-3</v>
      </c>
      <c r="AA44" s="12">
        <v>4.2399999999999998E-3</v>
      </c>
      <c r="AB44" s="13">
        <v>-7.9859200000000001</v>
      </c>
      <c r="AC44" s="11">
        <v>-3.3840000000000002E-2</v>
      </c>
      <c r="AD44" s="11">
        <f t="shared" si="5"/>
        <v>-3.38603008E-2</v>
      </c>
      <c r="AE44" s="4" t="s">
        <v>13</v>
      </c>
    </row>
    <row r="45" spans="1:31" ht="14.1" customHeight="1" x14ac:dyDescent="0.2">
      <c r="A45" s="6" t="s">
        <v>51</v>
      </c>
      <c r="B45" s="11">
        <v>0.11852</v>
      </c>
      <c r="C45" s="12">
        <v>0.11852</v>
      </c>
      <c r="D45" s="13">
        <v>-0.57571000000000006</v>
      </c>
      <c r="E45" s="11">
        <v>-6.8229999999999999E-2</v>
      </c>
      <c r="F45" s="11">
        <f t="shared" si="6"/>
        <v>-6.8233149200000009E-2</v>
      </c>
      <c r="G45" s="4" t="s">
        <v>13</v>
      </c>
      <c r="H45" s="11">
        <v>0.11684</v>
      </c>
      <c r="I45" s="12">
        <v>0.11684</v>
      </c>
      <c r="J45" s="13">
        <v>2.5384000000000002</v>
      </c>
      <c r="K45" s="11">
        <v>0.29659000000000002</v>
      </c>
      <c r="L45" s="11">
        <f t="shared" si="7"/>
        <v>0.296586656</v>
      </c>
      <c r="M45" s="4" t="s">
        <v>13</v>
      </c>
      <c r="N45" s="11">
        <v>0.11899</v>
      </c>
      <c r="O45" s="12">
        <v>0.11899</v>
      </c>
      <c r="P45" s="17">
        <v>-20484.803960000001</v>
      </c>
      <c r="Q45" s="14">
        <v>-2437.5078199999998</v>
      </c>
      <c r="R45" s="14">
        <f t="shared" si="8"/>
        <v>-2437.4868232004001</v>
      </c>
      <c r="S45" s="4" t="s">
        <v>13</v>
      </c>
      <c r="T45" s="11">
        <v>0.11698</v>
      </c>
      <c r="U45" s="12">
        <v>0.11698</v>
      </c>
      <c r="V45" s="13">
        <v>0.81623000000000001</v>
      </c>
      <c r="W45" s="11">
        <v>9.5490000000000005E-2</v>
      </c>
      <c r="X45" s="11">
        <f t="shared" si="9"/>
        <v>9.54825854E-2</v>
      </c>
      <c r="Y45" s="4" t="s">
        <v>13</v>
      </c>
      <c r="Z45" s="11">
        <v>0.11981</v>
      </c>
      <c r="AA45" s="12">
        <v>0.11981</v>
      </c>
      <c r="AB45" s="13">
        <v>-2.5503100000000001</v>
      </c>
      <c r="AC45" s="11">
        <v>-0.30556</v>
      </c>
      <c r="AD45" s="11">
        <f t="shared" si="5"/>
        <v>-0.30555264110000002</v>
      </c>
      <c r="AE45" s="4" t="s">
        <v>13</v>
      </c>
    </row>
    <row r="46" spans="1:31" ht="14.1" customHeight="1" x14ac:dyDescent="0.2">
      <c r="A46" s="6" t="s">
        <v>52</v>
      </c>
      <c r="B46" s="11">
        <v>6.8739999999999996E-2</v>
      </c>
      <c r="C46" s="12">
        <v>6.8739999999999996E-2</v>
      </c>
      <c r="D46" s="13">
        <v>-0.36793999999999999</v>
      </c>
      <c r="E46" s="11">
        <v>-2.529E-2</v>
      </c>
      <c r="F46" s="11">
        <f t="shared" si="6"/>
        <v>-2.5292195599999998E-2</v>
      </c>
      <c r="G46" s="4" t="s">
        <v>13</v>
      </c>
      <c r="H46" s="11">
        <v>6.5490000000000007E-2</v>
      </c>
      <c r="I46" s="12">
        <v>6.5490000000000007E-2</v>
      </c>
      <c r="J46" s="13">
        <v>3.59992</v>
      </c>
      <c r="K46" s="11">
        <v>0.23577000000000001</v>
      </c>
      <c r="L46" s="11">
        <f t="shared" si="7"/>
        <v>0.23575876080000002</v>
      </c>
      <c r="M46" s="4" t="s">
        <v>13</v>
      </c>
      <c r="N46" s="11">
        <v>6.5250000000000002E-2</v>
      </c>
      <c r="O46" s="12">
        <v>6.5250000000000002E-2</v>
      </c>
      <c r="P46" s="17">
        <v>14801.887580000001</v>
      </c>
      <c r="Q46" s="14">
        <v>965.87815999999998</v>
      </c>
      <c r="R46" s="14">
        <f t="shared" si="8"/>
        <v>965.82316459500009</v>
      </c>
      <c r="S46" s="4" t="s">
        <v>13</v>
      </c>
      <c r="T46" s="11">
        <v>6.1519999999999998E-2</v>
      </c>
      <c r="U46" s="12">
        <v>6.1519999999999998E-2</v>
      </c>
      <c r="V46" s="13">
        <v>-1.2547999999999999</v>
      </c>
      <c r="W46" s="11">
        <v>-7.7200000000000005E-2</v>
      </c>
      <c r="X46" s="11">
        <f t="shared" si="9"/>
        <v>-7.7195295999999997E-2</v>
      </c>
      <c r="Y46" s="4" t="s">
        <v>13</v>
      </c>
      <c r="Z46" s="11">
        <v>5.67E-2</v>
      </c>
      <c r="AA46" s="12">
        <v>5.67E-2</v>
      </c>
      <c r="AB46" s="13">
        <v>-33.72428</v>
      </c>
      <c r="AC46" s="11">
        <v>-1.9121900000000001</v>
      </c>
      <c r="AD46" s="11">
        <f t="shared" si="5"/>
        <v>-1.912166676</v>
      </c>
      <c r="AE46" s="4" t="s">
        <v>13</v>
      </c>
    </row>
    <row r="47" spans="1:31" ht="14.1" customHeight="1" x14ac:dyDescent="0.2">
      <c r="A47" s="6" t="s">
        <v>53</v>
      </c>
      <c r="B47" s="11">
        <v>5.2310000000000002E-2</v>
      </c>
      <c r="C47" s="12">
        <v>5.2310000000000002E-2</v>
      </c>
      <c r="D47" s="13">
        <v>-0.25680999999999998</v>
      </c>
      <c r="E47" s="11">
        <v>-1.3429999999999999E-2</v>
      </c>
      <c r="F47" s="11">
        <f t="shared" si="6"/>
        <v>-1.34337311E-2</v>
      </c>
      <c r="G47" s="4" t="s">
        <v>13</v>
      </c>
      <c r="H47" s="11">
        <v>5.6610000000000001E-2</v>
      </c>
      <c r="I47" s="12">
        <v>5.6610000000000001E-2</v>
      </c>
      <c r="J47" s="13">
        <v>0.32915</v>
      </c>
      <c r="K47" s="11">
        <v>1.8630000000000001E-2</v>
      </c>
      <c r="L47" s="11">
        <f t="shared" si="7"/>
        <v>1.8633181499999998E-2</v>
      </c>
      <c r="M47" s="4" t="s">
        <v>13</v>
      </c>
      <c r="N47" s="11">
        <v>5.2380000000000003E-2</v>
      </c>
      <c r="O47" s="12">
        <v>5.2380000000000003E-2</v>
      </c>
      <c r="P47" s="17">
        <v>2733.0965000000001</v>
      </c>
      <c r="Q47" s="14">
        <v>143.16773000000001</v>
      </c>
      <c r="R47" s="14">
        <f t="shared" si="8"/>
        <v>143.15959467000002</v>
      </c>
      <c r="S47" s="4" t="s">
        <v>13</v>
      </c>
      <c r="T47" s="11">
        <v>5.6270000000000001E-2</v>
      </c>
      <c r="U47" s="12">
        <v>5.6270000000000001E-2</v>
      </c>
      <c r="V47" s="13">
        <v>-0.84233999999999998</v>
      </c>
      <c r="W47" s="11">
        <v>-4.7399999999999998E-2</v>
      </c>
      <c r="X47" s="11">
        <f t="shared" si="9"/>
        <v>-4.7398471800000001E-2</v>
      </c>
      <c r="Y47" s="4" t="s">
        <v>13</v>
      </c>
      <c r="Z47" s="11">
        <v>4.9630000000000001E-2</v>
      </c>
      <c r="AA47" s="12">
        <v>4.9630000000000001E-2</v>
      </c>
      <c r="AB47" s="13">
        <v>-7.0271400000000002</v>
      </c>
      <c r="AC47" s="11">
        <v>-0.34875</v>
      </c>
      <c r="AD47" s="11">
        <f t="shared" si="5"/>
        <v>-0.34875695820000002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0.29907</v>
      </c>
      <c r="O48" s="12">
        <v>0.29907</v>
      </c>
      <c r="P48" s="17">
        <v>18878.538059999999</v>
      </c>
      <c r="Q48" s="14">
        <v>5646.0065699999996</v>
      </c>
      <c r="R48" s="14">
        <f t="shared" si="8"/>
        <v>5646.0043776041994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15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5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4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67</v>
      </c>
      <c r="B2" s="21"/>
      <c r="C2" s="21"/>
      <c r="D2" s="22"/>
      <c r="E2" s="23">
        <f>SUM(E8:E48)</f>
        <v>0.62839000000000023</v>
      </c>
      <c r="F2" s="24">
        <f>SUM(F8:F48)</f>
        <v>0.62837445900000022</v>
      </c>
      <c r="G2" s="25" t="s">
        <v>13</v>
      </c>
      <c r="H2" s="21"/>
      <c r="I2" s="21"/>
      <c r="J2" s="21"/>
      <c r="K2" s="23">
        <f>SUM(K8:K48)</f>
        <v>0.62558000000000036</v>
      </c>
      <c r="L2" s="24">
        <f>SUM(L8:L48)</f>
        <v>0.62560897790000014</v>
      </c>
      <c r="M2" s="26" t="s">
        <v>13</v>
      </c>
      <c r="N2" s="21"/>
      <c r="O2" s="21"/>
      <c r="P2" s="22"/>
      <c r="Q2" s="27">
        <f>SUM(Q8:Q48)</f>
        <v>11448.020019999982</v>
      </c>
      <c r="R2" s="28">
        <f>SUM(R8:R48)</f>
        <v>11449.351424065468</v>
      </c>
      <c r="S2" s="25" t="s">
        <v>13</v>
      </c>
      <c r="T2" s="21"/>
      <c r="U2" s="21"/>
      <c r="V2" s="21"/>
      <c r="W2" s="23">
        <f>SUM(W8:W48)</f>
        <v>0.6872600000000002</v>
      </c>
      <c r="X2" s="24">
        <f>SUM(X8:X48)</f>
        <v>0.68731644459999863</v>
      </c>
      <c r="Y2" s="26" t="s">
        <v>13</v>
      </c>
      <c r="Z2" s="21"/>
      <c r="AA2" s="21"/>
      <c r="AB2" s="21"/>
      <c r="AC2" s="23">
        <f>SUM(AC8:AC48)</f>
        <v>0.57794000000000012</v>
      </c>
      <c r="AD2" s="24">
        <f>SUM(AD8:AD48)</f>
        <v>0.57780186150000024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11"/>
      <c r="C7" s="12"/>
      <c r="D7" s="13"/>
      <c r="E7" s="11"/>
      <c r="F7" s="11"/>
      <c r="G7" s="4"/>
      <c r="H7" s="11"/>
      <c r="I7" s="12"/>
      <c r="J7" s="13"/>
      <c r="K7" s="11"/>
      <c r="L7" s="11"/>
      <c r="M7" s="4"/>
      <c r="N7" s="11"/>
      <c r="O7" s="12"/>
      <c r="P7" s="13"/>
      <c r="Q7" s="14"/>
      <c r="R7" s="14"/>
      <c r="S7" s="4"/>
      <c r="T7" s="11"/>
      <c r="U7" s="12"/>
      <c r="V7" s="13"/>
      <c r="W7" s="11"/>
      <c r="X7" s="11"/>
      <c r="Y7" s="4"/>
      <c r="Z7" s="11"/>
      <c r="AA7" s="12"/>
      <c r="AB7" s="13"/>
      <c r="AC7" s="11"/>
      <c r="AD7" s="11"/>
      <c r="AE7" s="4"/>
    </row>
    <row r="8" spans="1:31" ht="14.1" customHeight="1" x14ac:dyDescent="0.2">
      <c r="A8" s="6" t="s">
        <v>14</v>
      </c>
      <c r="B8" s="10"/>
      <c r="C8" s="10"/>
      <c r="D8" s="10"/>
      <c r="E8" s="15">
        <v>1.01973</v>
      </c>
      <c r="F8" s="15">
        <v>1.01973</v>
      </c>
      <c r="G8" s="4" t="s">
        <v>13</v>
      </c>
      <c r="H8" s="10"/>
      <c r="I8" s="10"/>
      <c r="J8" s="10"/>
      <c r="K8" s="11">
        <v>0.51402999999999999</v>
      </c>
      <c r="L8" s="11">
        <v>0.51402999999999999</v>
      </c>
      <c r="M8" s="4" t="s">
        <v>13</v>
      </c>
      <c r="N8" s="10"/>
      <c r="O8" s="10"/>
      <c r="P8" s="10"/>
      <c r="Q8" s="16">
        <v>101598.02677</v>
      </c>
      <c r="R8" s="16">
        <v>101598.02677</v>
      </c>
      <c r="S8" s="4" t="s">
        <v>13</v>
      </c>
      <c r="T8" s="10"/>
      <c r="U8" s="10"/>
      <c r="V8" s="10"/>
      <c r="W8" s="11">
        <v>2.8156500000000002</v>
      </c>
      <c r="X8" s="11">
        <v>2.8156500000000002</v>
      </c>
      <c r="Y8" s="4" t="s">
        <v>13</v>
      </c>
      <c r="Z8" s="10"/>
      <c r="AA8" s="10"/>
      <c r="AB8" s="10"/>
      <c r="AC8" s="11">
        <v>0.57962000000000002</v>
      </c>
      <c r="AD8" s="11">
        <v>0.57962000000000002</v>
      </c>
      <c r="AE8" s="4" t="s">
        <v>13</v>
      </c>
    </row>
    <row r="9" spans="1:31" ht="14.1" customHeight="1" x14ac:dyDescent="0.2">
      <c r="A9" s="6" t="s">
        <v>15</v>
      </c>
      <c r="B9" s="11">
        <v>0.42857000000000001</v>
      </c>
      <c r="C9" s="12">
        <v>0.42857000000000001</v>
      </c>
      <c r="D9" s="13">
        <v>-9.2170000000000002E-2</v>
      </c>
      <c r="E9" s="11">
        <v>-3.95E-2</v>
      </c>
      <c r="F9" s="11">
        <f t="shared" ref="F9:F33" si="0">C9*D9</f>
        <v>-3.9501296900000003E-2</v>
      </c>
      <c r="G9" s="4" t="s">
        <v>13</v>
      </c>
      <c r="H9" s="11">
        <v>0.49664000000000003</v>
      </c>
      <c r="I9" s="12">
        <v>0.49664000000000003</v>
      </c>
      <c r="J9" s="13">
        <v>-0.20286999999999999</v>
      </c>
      <c r="K9" s="11">
        <v>-0.10075000000000001</v>
      </c>
      <c r="L9" s="11">
        <f t="shared" ref="L9:L33" si="1">I9*J9</f>
        <v>-0.1007533568</v>
      </c>
      <c r="M9" s="4" t="s">
        <v>13</v>
      </c>
      <c r="N9" s="11">
        <v>0.43902000000000002</v>
      </c>
      <c r="O9" s="12">
        <v>0.43902000000000002</v>
      </c>
      <c r="P9" s="17">
        <v>-6178.9690799999998</v>
      </c>
      <c r="Q9" s="14">
        <v>-2712.7181300000002</v>
      </c>
      <c r="R9" s="14">
        <f t="shared" ref="R9:R35" si="2">O9*P9</f>
        <v>-2712.6910055016001</v>
      </c>
      <c r="S9" s="4" t="s">
        <v>13</v>
      </c>
      <c r="T9" s="11">
        <v>0.43826999999999999</v>
      </c>
      <c r="U9" s="12">
        <v>0.43826999999999999</v>
      </c>
      <c r="V9" s="13">
        <v>-0.14452000000000001</v>
      </c>
      <c r="W9" s="11">
        <v>-6.3339999999999994E-2</v>
      </c>
      <c r="X9" s="11">
        <f t="shared" ref="X9:X33" si="3">U9*V9</f>
        <v>-6.3338780400000003E-2</v>
      </c>
      <c r="Y9" s="4" t="s">
        <v>13</v>
      </c>
      <c r="Z9" s="11">
        <v>0.39815</v>
      </c>
      <c r="AA9" s="12">
        <v>0.39815</v>
      </c>
      <c r="AB9" s="13">
        <v>-0.36664000000000002</v>
      </c>
      <c r="AC9" s="11">
        <v>-0.14598</v>
      </c>
      <c r="AD9" s="11">
        <f t="shared" ref="AD9:AD27" si="4">AA9*AB9</f>
        <v>-0.14597771600000001</v>
      </c>
      <c r="AE9" s="4" t="s">
        <v>13</v>
      </c>
    </row>
    <row r="10" spans="1:31" ht="14.1" customHeight="1" x14ac:dyDescent="0.2">
      <c r="A10" s="6" t="s">
        <v>16</v>
      </c>
      <c r="B10" s="11">
        <v>0.50419999999999998</v>
      </c>
      <c r="C10" s="12">
        <v>0.50419999999999998</v>
      </c>
      <c r="D10" s="13">
        <v>-1.7639999999999999E-2</v>
      </c>
      <c r="E10" s="11">
        <v>-8.8900000000000003E-3</v>
      </c>
      <c r="F10" s="11">
        <f t="shared" si="0"/>
        <v>-8.8940879999999996E-3</v>
      </c>
      <c r="G10" s="4" t="s">
        <v>13</v>
      </c>
      <c r="H10" s="11">
        <v>0.50670999999999999</v>
      </c>
      <c r="I10" s="12">
        <v>0.50670999999999999</v>
      </c>
      <c r="J10" s="13">
        <v>7.0290000000000005E-2</v>
      </c>
      <c r="K10" s="11">
        <v>3.5610000000000003E-2</v>
      </c>
      <c r="L10" s="11">
        <f t="shared" si="1"/>
        <v>3.56166459E-2</v>
      </c>
      <c r="M10" s="4" t="s">
        <v>13</v>
      </c>
      <c r="N10" s="11">
        <v>0.49756</v>
      </c>
      <c r="O10" s="12">
        <v>0.49756</v>
      </c>
      <c r="P10" s="17">
        <v>1046.1923300000001</v>
      </c>
      <c r="Q10" s="14">
        <v>520.54447000000005</v>
      </c>
      <c r="R10" s="14">
        <f t="shared" si="2"/>
        <v>520.54345571480007</v>
      </c>
      <c r="S10" s="4" t="s">
        <v>13</v>
      </c>
      <c r="T10" s="11">
        <v>0.5</v>
      </c>
      <c r="U10" s="12">
        <v>0.5</v>
      </c>
      <c r="V10" s="13">
        <v>-0.17541000000000001</v>
      </c>
      <c r="W10" s="11">
        <v>-8.77E-2</v>
      </c>
      <c r="X10" s="11">
        <f t="shared" si="3"/>
        <v>-8.7705000000000005E-2</v>
      </c>
      <c r="Y10" s="4" t="s">
        <v>13</v>
      </c>
      <c r="Z10" s="11">
        <v>0.52778000000000003</v>
      </c>
      <c r="AA10" s="12">
        <v>0.52778000000000003</v>
      </c>
      <c r="AB10" s="13">
        <v>7.9710000000000003E-2</v>
      </c>
      <c r="AC10" s="11">
        <v>4.2070000000000003E-2</v>
      </c>
      <c r="AD10" s="11">
        <f t="shared" si="4"/>
        <v>4.2069343800000006E-2</v>
      </c>
      <c r="AE10" s="4" t="s">
        <v>13</v>
      </c>
    </row>
    <row r="11" spans="1:31" ht="14.1" customHeight="1" x14ac:dyDescent="0.2">
      <c r="A11" s="6" t="s">
        <v>17</v>
      </c>
      <c r="B11" s="11">
        <v>0.12325</v>
      </c>
      <c r="C11" s="12">
        <v>0.12325</v>
      </c>
      <c r="D11" s="13">
        <v>5.1380000000000002E-2</v>
      </c>
      <c r="E11" s="11">
        <v>6.3299999999999997E-3</v>
      </c>
      <c r="F11" s="11">
        <f t="shared" si="0"/>
        <v>6.332585E-3</v>
      </c>
      <c r="G11" s="4" t="s">
        <v>13</v>
      </c>
      <c r="H11" s="11">
        <v>0.15436</v>
      </c>
      <c r="I11" s="12">
        <v>0.15436</v>
      </c>
      <c r="J11" s="13">
        <v>4.1329999999999999E-2</v>
      </c>
      <c r="K11" s="11">
        <v>6.3800000000000003E-3</v>
      </c>
      <c r="L11" s="11">
        <f t="shared" si="1"/>
        <v>6.3796987999999999E-3</v>
      </c>
      <c r="M11" s="4" t="s">
        <v>13</v>
      </c>
      <c r="N11" s="11">
        <v>0.15121999999999999</v>
      </c>
      <c r="O11" s="12">
        <v>0.15121999999999999</v>
      </c>
      <c r="P11" s="17">
        <v>-1070.3100300000001</v>
      </c>
      <c r="Q11" s="14">
        <v>-161.85176000000001</v>
      </c>
      <c r="R11" s="14">
        <f t="shared" si="2"/>
        <v>-161.85228273660002</v>
      </c>
      <c r="S11" s="4" t="s">
        <v>13</v>
      </c>
      <c r="T11" s="11">
        <v>0.1358</v>
      </c>
      <c r="U11" s="12">
        <v>0.1358</v>
      </c>
      <c r="V11" s="13">
        <v>-0.33853</v>
      </c>
      <c r="W11" s="11">
        <v>-4.5969999999999997E-2</v>
      </c>
      <c r="X11" s="11">
        <f t="shared" si="3"/>
        <v>-4.5972374000000003E-2</v>
      </c>
      <c r="Y11" s="4" t="s">
        <v>13</v>
      </c>
      <c r="Z11" s="11">
        <v>9.2590000000000006E-2</v>
      </c>
      <c r="AA11" s="12">
        <v>9.2590000000000006E-2</v>
      </c>
      <c r="AB11" s="13">
        <v>-6.3189999999999996E-2</v>
      </c>
      <c r="AC11" s="11">
        <v>-5.8500000000000002E-3</v>
      </c>
      <c r="AD11" s="11">
        <f t="shared" si="4"/>
        <v>-5.8507621000000003E-3</v>
      </c>
      <c r="AE11" s="4" t="s">
        <v>13</v>
      </c>
    </row>
    <row r="12" spans="1:31" ht="14.1" customHeight="1" x14ac:dyDescent="0.2">
      <c r="A12" s="6" t="s">
        <v>18</v>
      </c>
      <c r="B12" s="11">
        <v>8.9639999999999997E-2</v>
      </c>
      <c r="C12" s="12">
        <v>8.9639999999999997E-2</v>
      </c>
      <c r="D12" s="13">
        <v>7.4639999999999998E-2</v>
      </c>
      <c r="E12" s="11">
        <v>6.6899999999999998E-3</v>
      </c>
      <c r="F12" s="11">
        <f t="shared" si="0"/>
        <v>6.6907295999999996E-3</v>
      </c>
      <c r="G12" s="4" t="s">
        <v>13</v>
      </c>
      <c r="H12" s="11">
        <v>0.14430000000000001</v>
      </c>
      <c r="I12" s="12">
        <v>0.14430000000000001</v>
      </c>
      <c r="J12" s="13">
        <v>0.10199999999999999</v>
      </c>
      <c r="K12" s="11">
        <v>1.472E-2</v>
      </c>
      <c r="L12" s="11">
        <f t="shared" si="1"/>
        <v>1.47186E-2</v>
      </c>
      <c r="M12" s="4" t="s">
        <v>13</v>
      </c>
      <c r="N12" s="11">
        <v>0.10732</v>
      </c>
      <c r="O12" s="12">
        <v>0.10732</v>
      </c>
      <c r="P12" s="17">
        <v>1394.37237</v>
      </c>
      <c r="Q12" s="14">
        <v>149.63996</v>
      </c>
      <c r="R12" s="14">
        <f t="shared" si="2"/>
        <v>149.64404274840001</v>
      </c>
      <c r="S12" s="4" t="s">
        <v>13</v>
      </c>
      <c r="T12" s="11">
        <v>0.16048999999999999</v>
      </c>
      <c r="U12" s="12">
        <v>0.16048999999999999</v>
      </c>
      <c r="V12" s="13">
        <v>-0.20152999999999999</v>
      </c>
      <c r="W12" s="11">
        <v>-3.2340000000000001E-2</v>
      </c>
      <c r="X12" s="11">
        <f t="shared" si="3"/>
        <v>-3.2343549699999995E-2</v>
      </c>
      <c r="Y12" s="4" t="s">
        <v>13</v>
      </c>
      <c r="Z12" s="11">
        <v>0.13889000000000001</v>
      </c>
      <c r="AA12" s="12">
        <v>0.13889000000000001</v>
      </c>
      <c r="AB12" s="13">
        <v>0.13028000000000001</v>
      </c>
      <c r="AC12" s="11">
        <v>1.8089999999999998E-2</v>
      </c>
      <c r="AD12" s="11">
        <f t="shared" si="4"/>
        <v>1.8094589200000004E-2</v>
      </c>
      <c r="AE12" s="4" t="s">
        <v>13</v>
      </c>
    </row>
    <row r="13" spans="1:31" ht="14.1" customHeight="1" x14ac:dyDescent="0.2">
      <c r="A13" s="6" t="s">
        <v>19</v>
      </c>
      <c r="B13" s="11">
        <v>0.17646999999999999</v>
      </c>
      <c r="C13" s="12">
        <v>0.17646999999999999</v>
      </c>
      <c r="D13" s="13">
        <v>-9.7449999999999995E-2</v>
      </c>
      <c r="E13" s="11">
        <v>-1.72E-2</v>
      </c>
      <c r="F13" s="11">
        <f t="shared" si="0"/>
        <v>-1.7197001499999996E-2</v>
      </c>
      <c r="G13" s="4" t="s">
        <v>13</v>
      </c>
      <c r="H13" s="11">
        <v>0.16778999999999999</v>
      </c>
      <c r="I13" s="12">
        <v>0.16778999999999999</v>
      </c>
      <c r="J13" s="13">
        <v>-1.7930000000000001E-2</v>
      </c>
      <c r="K13" s="11">
        <v>-3.0100000000000001E-3</v>
      </c>
      <c r="L13" s="11">
        <f t="shared" si="1"/>
        <v>-3.0084747000000004E-3</v>
      </c>
      <c r="M13" s="4" t="s">
        <v>13</v>
      </c>
      <c r="N13" s="11">
        <v>0.12195</v>
      </c>
      <c r="O13" s="12">
        <v>0.12195</v>
      </c>
      <c r="P13" s="17">
        <v>1996.1475700000001</v>
      </c>
      <c r="Q13" s="14">
        <v>243.43262999999999</v>
      </c>
      <c r="R13" s="14">
        <f t="shared" si="2"/>
        <v>243.43019616150002</v>
      </c>
      <c r="S13" s="4" t="s">
        <v>13</v>
      </c>
      <c r="T13" s="11">
        <v>0.16048999999999999</v>
      </c>
      <c r="U13" s="12">
        <v>0.16048999999999999</v>
      </c>
      <c r="V13" s="13">
        <v>-0.11027000000000001</v>
      </c>
      <c r="W13" s="11">
        <v>-1.77E-2</v>
      </c>
      <c r="X13" s="11">
        <f t="shared" si="3"/>
        <v>-1.7697232300000001E-2</v>
      </c>
      <c r="Y13" s="4" t="s">
        <v>13</v>
      </c>
      <c r="Z13" s="11">
        <v>0.17593</v>
      </c>
      <c r="AA13" s="12">
        <v>0.17593</v>
      </c>
      <c r="AB13" s="13">
        <v>-0.23729</v>
      </c>
      <c r="AC13" s="11">
        <v>-4.1750000000000002E-2</v>
      </c>
      <c r="AD13" s="11">
        <f t="shared" si="4"/>
        <v>-4.1746429700000004E-2</v>
      </c>
      <c r="AE13" s="4" t="s">
        <v>13</v>
      </c>
    </row>
    <row r="14" spans="1:31" ht="14.1" customHeight="1" x14ac:dyDescent="0.2">
      <c r="A14" s="6" t="s">
        <v>20</v>
      </c>
      <c r="B14" s="11">
        <v>2.521E-2</v>
      </c>
      <c r="C14" s="12">
        <v>2.521E-2</v>
      </c>
      <c r="D14" s="13">
        <v>0.38421</v>
      </c>
      <c r="E14" s="11">
        <v>9.6900000000000007E-3</v>
      </c>
      <c r="F14" s="11">
        <f t="shared" si="0"/>
        <v>9.6859340999999998E-3</v>
      </c>
      <c r="G14" s="4" t="s">
        <v>13</v>
      </c>
      <c r="H14" s="11">
        <v>2.349E-2</v>
      </c>
      <c r="I14" s="12">
        <v>2.349E-2</v>
      </c>
      <c r="J14" s="13">
        <v>0.23680999999999999</v>
      </c>
      <c r="K14" s="11">
        <v>5.5599999999999998E-3</v>
      </c>
      <c r="L14" s="11">
        <f t="shared" si="1"/>
        <v>5.5626668999999998E-3</v>
      </c>
      <c r="M14" s="4" t="s">
        <v>13</v>
      </c>
      <c r="N14" s="11">
        <v>3.9019999999999999E-2</v>
      </c>
      <c r="O14" s="12">
        <v>3.9019999999999999E-2</v>
      </c>
      <c r="P14" s="17">
        <v>6298.60808</v>
      </c>
      <c r="Q14" s="14">
        <v>245.79934</v>
      </c>
      <c r="R14" s="14">
        <f t="shared" si="2"/>
        <v>245.77168728159998</v>
      </c>
      <c r="S14" s="4" t="s">
        <v>13</v>
      </c>
      <c r="T14" s="11">
        <v>3.0859999999999999E-2</v>
      </c>
      <c r="U14" s="12">
        <v>3.0859999999999999E-2</v>
      </c>
      <c r="V14" s="13">
        <v>0.62131000000000003</v>
      </c>
      <c r="W14" s="11">
        <v>1.9179999999999999E-2</v>
      </c>
      <c r="X14" s="11">
        <f t="shared" si="3"/>
        <v>1.91736266E-2</v>
      </c>
      <c r="Y14" s="4" t="s">
        <v>13</v>
      </c>
      <c r="Z14" s="11">
        <v>1.8519999999999998E-2</v>
      </c>
      <c r="AA14" s="12">
        <v>1.8519999999999998E-2</v>
      </c>
      <c r="AB14" s="13">
        <v>2.4809999999999999E-2</v>
      </c>
      <c r="AC14" s="11">
        <v>4.6000000000000001E-4</v>
      </c>
      <c r="AD14" s="11">
        <f t="shared" si="4"/>
        <v>4.5948119999999993E-4</v>
      </c>
      <c r="AE14" s="4" t="s">
        <v>13</v>
      </c>
    </row>
    <row r="15" spans="1:31" ht="14.1" customHeight="1" x14ac:dyDescent="0.2">
      <c r="A15" s="6" t="s">
        <v>21</v>
      </c>
      <c r="B15" s="11">
        <v>8.1229999999999997E-2</v>
      </c>
      <c r="C15" s="12">
        <v>8.1229999999999997E-2</v>
      </c>
      <c r="D15" s="13">
        <v>0.12252</v>
      </c>
      <c r="E15" s="11">
        <v>9.9500000000000005E-3</v>
      </c>
      <c r="F15" s="11">
        <f t="shared" si="0"/>
        <v>9.9522996000000006E-3</v>
      </c>
      <c r="G15" s="4" t="s">
        <v>13</v>
      </c>
      <c r="H15" s="11">
        <v>5.0340000000000003E-2</v>
      </c>
      <c r="I15" s="12">
        <v>5.0340000000000003E-2</v>
      </c>
      <c r="J15" s="13">
        <v>5.1090000000000003E-2</v>
      </c>
      <c r="K15" s="11">
        <v>2.5699999999999998E-3</v>
      </c>
      <c r="L15" s="11">
        <f t="shared" si="1"/>
        <v>2.5718706000000002E-3</v>
      </c>
      <c r="M15" s="4" t="s">
        <v>13</v>
      </c>
      <c r="N15" s="11">
        <v>8.2930000000000004E-2</v>
      </c>
      <c r="O15" s="12">
        <v>8.2930000000000004E-2</v>
      </c>
      <c r="P15" s="17">
        <v>-2319.16869</v>
      </c>
      <c r="Q15" s="14">
        <v>-192.32131000000001</v>
      </c>
      <c r="R15" s="14">
        <f t="shared" si="2"/>
        <v>-192.3286594617</v>
      </c>
      <c r="S15" s="4" t="s">
        <v>13</v>
      </c>
      <c r="T15" s="11">
        <v>3.7039999999999997E-2</v>
      </c>
      <c r="U15" s="12">
        <v>3.7039999999999997E-2</v>
      </c>
      <c r="V15" s="13">
        <v>-0.22383</v>
      </c>
      <c r="W15" s="11">
        <v>-8.2900000000000005E-3</v>
      </c>
      <c r="X15" s="11">
        <f t="shared" si="3"/>
        <v>-8.2906631999999994E-3</v>
      </c>
      <c r="Y15" s="4" t="s">
        <v>13</v>
      </c>
      <c r="Z15" s="11">
        <v>0.10185</v>
      </c>
      <c r="AA15" s="12">
        <v>0.10185</v>
      </c>
      <c r="AB15" s="13">
        <v>0.79866999999999999</v>
      </c>
      <c r="AC15" s="11">
        <v>8.1350000000000006E-2</v>
      </c>
      <c r="AD15" s="11">
        <f t="shared" si="4"/>
        <v>8.1344539499999993E-2</v>
      </c>
      <c r="AE15" s="4" t="s">
        <v>13</v>
      </c>
    </row>
    <row r="16" spans="1:31" ht="14.1" customHeight="1" x14ac:dyDescent="0.2">
      <c r="A16" s="6" t="s">
        <v>22</v>
      </c>
      <c r="B16" s="11">
        <v>0.21848999999999999</v>
      </c>
      <c r="C16" s="12">
        <v>0.21848999999999999</v>
      </c>
      <c r="D16" s="13">
        <v>8.2809999999999995E-2</v>
      </c>
      <c r="E16" s="11">
        <v>1.8089999999999998E-2</v>
      </c>
      <c r="F16" s="11">
        <f t="shared" si="0"/>
        <v>1.8093156899999997E-2</v>
      </c>
      <c r="G16" s="4" t="s">
        <v>13</v>
      </c>
      <c r="H16" s="11">
        <v>0.16778999999999999</v>
      </c>
      <c r="I16" s="12">
        <v>0.16778999999999999</v>
      </c>
      <c r="J16" s="13">
        <v>-7.7299999999999999E-3</v>
      </c>
      <c r="K16" s="11">
        <v>-1.2999999999999999E-3</v>
      </c>
      <c r="L16" s="11">
        <f t="shared" si="1"/>
        <v>-1.2970167E-3</v>
      </c>
      <c r="M16" s="4" t="s">
        <v>13</v>
      </c>
      <c r="N16" s="11">
        <v>0.19511999999999999</v>
      </c>
      <c r="O16" s="12">
        <v>0.19511999999999999</v>
      </c>
      <c r="P16" s="17">
        <v>-590.83761000000004</v>
      </c>
      <c r="Q16" s="14">
        <v>-115.28539000000001</v>
      </c>
      <c r="R16" s="14">
        <f t="shared" si="2"/>
        <v>-115.28423446320001</v>
      </c>
      <c r="S16" s="4" t="s">
        <v>13</v>
      </c>
      <c r="T16" s="11">
        <v>0.17283999999999999</v>
      </c>
      <c r="U16" s="12">
        <v>0.17283999999999999</v>
      </c>
      <c r="V16" s="13">
        <v>-0.13827</v>
      </c>
      <c r="W16" s="11">
        <v>-2.3900000000000001E-2</v>
      </c>
      <c r="X16" s="11">
        <f t="shared" si="3"/>
        <v>-2.38985868E-2</v>
      </c>
      <c r="Y16" s="4" t="s">
        <v>13</v>
      </c>
      <c r="Z16" s="11">
        <v>0.29630000000000001</v>
      </c>
      <c r="AA16" s="12">
        <v>0.29630000000000001</v>
      </c>
      <c r="AB16" s="13">
        <v>0.16616</v>
      </c>
      <c r="AC16" s="11">
        <v>4.9230000000000003E-2</v>
      </c>
      <c r="AD16" s="11">
        <f t="shared" si="4"/>
        <v>4.9233208000000001E-2</v>
      </c>
      <c r="AE16" s="4" t="s">
        <v>13</v>
      </c>
    </row>
    <row r="17" spans="1:31" ht="14.1" customHeight="1" x14ac:dyDescent="0.2">
      <c r="A17" s="6" t="s">
        <v>23</v>
      </c>
      <c r="B17" s="11">
        <v>4.2020000000000002E-2</v>
      </c>
      <c r="C17" s="12">
        <v>4.2020000000000002E-2</v>
      </c>
      <c r="D17" s="13">
        <v>0.42020000000000002</v>
      </c>
      <c r="E17" s="11">
        <v>1.7659999999999999E-2</v>
      </c>
      <c r="F17" s="11">
        <f t="shared" si="0"/>
        <v>1.7656804000000002E-2</v>
      </c>
      <c r="G17" s="4" t="s">
        <v>13</v>
      </c>
      <c r="H17" s="11">
        <v>4.027E-2</v>
      </c>
      <c r="I17" s="12">
        <v>4.027E-2</v>
      </c>
      <c r="J17" s="13">
        <v>0.15425</v>
      </c>
      <c r="K17" s="11">
        <v>6.2100000000000002E-3</v>
      </c>
      <c r="L17" s="11">
        <f t="shared" si="1"/>
        <v>6.2116474999999996E-3</v>
      </c>
      <c r="M17" s="4" t="s">
        <v>13</v>
      </c>
      <c r="N17" s="11">
        <v>4.8779999999999997E-2</v>
      </c>
      <c r="O17" s="12">
        <v>4.8779999999999997E-2</v>
      </c>
      <c r="P17" s="17">
        <v>14348.60174</v>
      </c>
      <c r="Q17" s="14">
        <v>699.93178999999998</v>
      </c>
      <c r="R17" s="14">
        <f t="shared" si="2"/>
        <v>699.92479287719993</v>
      </c>
      <c r="S17" s="4" t="s">
        <v>13</v>
      </c>
      <c r="T17" s="11">
        <v>3.7039999999999997E-2</v>
      </c>
      <c r="U17" s="12">
        <v>3.7039999999999997E-2</v>
      </c>
      <c r="V17" s="13">
        <v>-0.41598000000000002</v>
      </c>
      <c r="W17" s="11">
        <v>-1.541E-2</v>
      </c>
      <c r="X17" s="11">
        <f t="shared" si="3"/>
        <v>-1.5407899199999998E-2</v>
      </c>
      <c r="Y17" s="4" t="s">
        <v>13</v>
      </c>
      <c r="Z17" s="11">
        <v>2.7779999999999999E-2</v>
      </c>
      <c r="AA17" s="12">
        <v>2.7779999999999999E-2</v>
      </c>
      <c r="AB17" s="13">
        <v>-0.23677000000000001</v>
      </c>
      <c r="AC17" s="11">
        <v>-6.5799999999999999E-3</v>
      </c>
      <c r="AD17" s="11">
        <f t="shared" si="4"/>
        <v>-6.5774706000000004E-3</v>
      </c>
      <c r="AE17" s="4" t="s">
        <v>13</v>
      </c>
    </row>
    <row r="18" spans="1:31" ht="14.1" customHeight="1" x14ac:dyDescent="0.2">
      <c r="A18" s="6" t="s">
        <v>24</v>
      </c>
      <c r="B18" s="11">
        <v>0.19608</v>
      </c>
      <c r="C18" s="12">
        <v>0.19608</v>
      </c>
      <c r="D18" s="13">
        <v>0.14563999999999999</v>
      </c>
      <c r="E18" s="11">
        <v>2.8559999999999999E-2</v>
      </c>
      <c r="F18" s="11">
        <f t="shared" si="0"/>
        <v>2.8557091199999999E-2</v>
      </c>
      <c r="G18" s="4" t="s">
        <v>13</v>
      </c>
      <c r="H18" s="11">
        <v>0.20805000000000001</v>
      </c>
      <c r="I18" s="12">
        <v>0.20805000000000001</v>
      </c>
      <c r="J18" s="13">
        <v>2.0549999999999999E-2</v>
      </c>
      <c r="K18" s="11">
        <v>4.2700000000000004E-3</v>
      </c>
      <c r="L18" s="11">
        <f t="shared" si="1"/>
        <v>4.2754274999999998E-3</v>
      </c>
      <c r="M18" s="4" t="s">
        <v>13</v>
      </c>
      <c r="N18" s="11">
        <v>0.18049000000000001</v>
      </c>
      <c r="O18" s="12">
        <v>0.18049000000000001</v>
      </c>
      <c r="P18" s="17">
        <v>-2744.3939999999998</v>
      </c>
      <c r="Q18" s="14">
        <v>-495.32965000000002</v>
      </c>
      <c r="R18" s="14">
        <f t="shared" si="2"/>
        <v>-495.33567305999998</v>
      </c>
      <c r="S18" s="4" t="s">
        <v>13</v>
      </c>
      <c r="T18" s="11">
        <v>0.14815</v>
      </c>
      <c r="U18" s="12">
        <v>0.14815</v>
      </c>
      <c r="V18" s="13">
        <v>-5.5100000000000001E-3</v>
      </c>
      <c r="W18" s="11">
        <v>-8.1999999999999998E-4</v>
      </c>
      <c r="X18" s="11">
        <f t="shared" si="3"/>
        <v>-8.1630649999999999E-4</v>
      </c>
      <c r="Y18" s="4" t="s">
        <v>13</v>
      </c>
      <c r="Z18" s="11">
        <v>0.13889000000000001</v>
      </c>
      <c r="AA18" s="12">
        <v>0.13889000000000001</v>
      </c>
      <c r="AB18" s="13">
        <v>0.35509000000000002</v>
      </c>
      <c r="AC18" s="11">
        <v>4.9320000000000003E-2</v>
      </c>
      <c r="AD18" s="11">
        <f t="shared" si="4"/>
        <v>4.9318450100000008E-2</v>
      </c>
      <c r="AE18" s="4" t="s">
        <v>13</v>
      </c>
    </row>
    <row r="19" spans="1:31" ht="14.1" customHeight="1" x14ac:dyDescent="0.2">
      <c r="A19" s="6" t="s">
        <v>25</v>
      </c>
      <c r="B19" s="11">
        <v>0.53781999999999996</v>
      </c>
      <c r="C19" s="12">
        <v>0.53781999999999996</v>
      </c>
      <c r="D19" s="13">
        <v>0.36331000000000002</v>
      </c>
      <c r="E19" s="11">
        <v>0.19539000000000001</v>
      </c>
      <c r="F19" s="11">
        <f t="shared" si="0"/>
        <v>0.19539538419999999</v>
      </c>
      <c r="G19" s="4" t="s">
        <v>13</v>
      </c>
      <c r="H19" s="11">
        <v>0.5</v>
      </c>
      <c r="I19" s="12">
        <v>0.5</v>
      </c>
      <c r="J19" s="13">
        <v>0.38852999999999999</v>
      </c>
      <c r="K19" s="11">
        <v>0.19425999999999999</v>
      </c>
      <c r="L19" s="11">
        <f t="shared" si="1"/>
        <v>0.19426499999999999</v>
      </c>
      <c r="M19" s="4" t="s">
        <v>13</v>
      </c>
      <c r="N19" s="11">
        <v>0.51219999999999999</v>
      </c>
      <c r="O19" s="12">
        <v>0.51219999999999999</v>
      </c>
      <c r="P19" s="17">
        <v>-2806.4315099999999</v>
      </c>
      <c r="Q19" s="14">
        <v>-1437.4405300000001</v>
      </c>
      <c r="R19" s="14">
        <f t="shared" si="2"/>
        <v>-1437.4542194219998</v>
      </c>
      <c r="S19" s="4" t="s">
        <v>13</v>
      </c>
      <c r="T19" s="11">
        <v>0.53703999999999996</v>
      </c>
      <c r="U19" s="12">
        <v>0.53703999999999996</v>
      </c>
      <c r="V19" s="13">
        <v>-2.409E-2</v>
      </c>
      <c r="W19" s="11">
        <v>-1.294E-2</v>
      </c>
      <c r="X19" s="11">
        <f t="shared" si="3"/>
        <v>-1.29372936E-2</v>
      </c>
      <c r="Y19" s="4" t="s">
        <v>13</v>
      </c>
      <c r="Z19" s="11">
        <v>0.50926000000000005</v>
      </c>
      <c r="AA19" s="12">
        <v>0.50926000000000005</v>
      </c>
      <c r="AB19" s="13">
        <v>0.37989000000000001</v>
      </c>
      <c r="AC19" s="11">
        <v>0.19345999999999999</v>
      </c>
      <c r="AD19" s="11">
        <f t="shared" si="4"/>
        <v>0.19346278140000003</v>
      </c>
      <c r="AE19" s="4" t="s">
        <v>13</v>
      </c>
    </row>
    <row r="20" spans="1:31" ht="14.1" customHeight="1" x14ac:dyDescent="0.2">
      <c r="A20" s="6" t="s">
        <v>26</v>
      </c>
      <c r="B20" s="11">
        <v>0.10644000000000001</v>
      </c>
      <c r="C20" s="12">
        <v>0.10644000000000001</v>
      </c>
      <c r="D20" s="13">
        <v>0.24437</v>
      </c>
      <c r="E20" s="11">
        <v>2.6009999999999998E-2</v>
      </c>
      <c r="F20" s="11">
        <f t="shared" si="0"/>
        <v>2.6010742800000004E-2</v>
      </c>
      <c r="G20" s="4" t="s">
        <v>13</v>
      </c>
      <c r="H20" s="11">
        <v>0.14094000000000001</v>
      </c>
      <c r="I20" s="12">
        <v>0.14094000000000001</v>
      </c>
      <c r="J20" s="13">
        <v>8.3750000000000005E-2</v>
      </c>
      <c r="K20" s="11">
        <v>1.18E-2</v>
      </c>
      <c r="L20" s="11">
        <f t="shared" si="1"/>
        <v>1.1803725000000001E-2</v>
      </c>
      <c r="M20" s="4" t="s">
        <v>13</v>
      </c>
      <c r="N20" s="11">
        <v>9.7559999999999994E-2</v>
      </c>
      <c r="O20" s="12">
        <v>9.7559999999999994E-2</v>
      </c>
      <c r="P20" s="17">
        <v>-1496.9776199999999</v>
      </c>
      <c r="Q20" s="14">
        <v>-146.04660000000001</v>
      </c>
      <c r="R20" s="14">
        <f t="shared" si="2"/>
        <v>-146.04513660719999</v>
      </c>
      <c r="S20" s="4" t="s">
        <v>13</v>
      </c>
      <c r="T20" s="11">
        <v>0.11728</v>
      </c>
      <c r="U20" s="12">
        <v>0.11728</v>
      </c>
      <c r="V20" s="13">
        <v>-0.18257000000000001</v>
      </c>
      <c r="W20" s="11">
        <v>-2.1409999999999998E-2</v>
      </c>
      <c r="X20" s="11">
        <f t="shared" si="3"/>
        <v>-2.1411809600000001E-2</v>
      </c>
      <c r="Y20" s="4" t="s">
        <v>13</v>
      </c>
      <c r="Z20" s="11">
        <v>0.13889000000000001</v>
      </c>
      <c r="AA20" s="12">
        <v>0.13889000000000001</v>
      </c>
      <c r="AB20" s="13">
        <v>-9.7129999999999994E-2</v>
      </c>
      <c r="AC20" s="11">
        <v>-1.349E-2</v>
      </c>
      <c r="AD20" s="11">
        <f t="shared" si="4"/>
        <v>-1.3490385700000001E-2</v>
      </c>
      <c r="AE20" s="4" t="s">
        <v>13</v>
      </c>
    </row>
    <row r="21" spans="1:31" ht="14.1" customHeight="1" x14ac:dyDescent="0.2">
      <c r="A21" s="6" t="s">
        <v>27</v>
      </c>
      <c r="B21" s="11">
        <v>1.9609999999999999E-2</v>
      </c>
      <c r="C21" s="12">
        <v>1.9609999999999999E-2</v>
      </c>
      <c r="D21" s="13">
        <v>0.53766999999999998</v>
      </c>
      <c r="E21" s="11">
        <v>1.0540000000000001E-2</v>
      </c>
      <c r="F21" s="11">
        <f t="shared" si="0"/>
        <v>1.05437087E-2</v>
      </c>
      <c r="G21" s="4" t="s">
        <v>13</v>
      </c>
      <c r="H21" s="11">
        <v>3.356E-2</v>
      </c>
      <c r="I21" s="12">
        <v>3.356E-2</v>
      </c>
      <c r="J21" s="13">
        <v>0.49404999999999999</v>
      </c>
      <c r="K21" s="11">
        <v>1.6580000000000001E-2</v>
      </c>
      <c r="L21" s="11">
        <f t="shared" si="1"/>
        <v>1.6580318E-2</v>
      </c>
      <c r="M21" s="4" t="s">
        <v>13</v>
      </c>
      <c r="N21" s="11">
        <v>2.4389999999999998E-2</v>
      </c>
      <c r="O21" s="12">
        <v>2.4389999999999998E-2</v>
      </c>
      <c r="P21" s="17">
        <v>2791.3996099999999</v>
      </c>
      <c r="Q21" s="14">
        <v>68.082920000000001</v>
      </c>
      <c r="R21" s="14">
        <f t="shared" si="2"/>
        <v>68.082236487899991</v>
      </c>
      <c r="S21" s="4" t="s">
        <v>13</v>
      </c>
      <c r="T21" s="11">
        <v>6.173E-2</v>
      </c>
      <c r="U21" s="12">
        <v>6.173E-2</v>
      </c>
      <c r="V21" s="13">
        <v>0.19425999999999999</v>
      </c>
      <c r="W21" s="11">
        <v>1.1990000000000001E-2</v>
      </c>
      <c r="X21" s="11">
        <f t="shared" si="3"/>
        <v>1.1991669799999998E-2</v>
      </c>
      <c r="Y21" s="4" t="s">
        <v>13</v>
      </c>
      <c r="Z21" s="11">
        <v>9.2599999999999991E-3</v>
      </c>
      <c r="AA21" s="12">
        <v>9.2599999999999991E-3</v>
      </c>
      <c r="AB21" s="13">
        <v>0.67318999999999996</v>
      </c>
      <c r="AC21" s="11">
        <v>6.2300000000000003E-3</v>
      </c>
      <c r="AD21" s="11">
        <f t="shared" si="4"/>
        <v>6.2337393999999987E-3</v>
      </c>
      <c r="AE21" s="4" t="s">
        <v>13</v>
      </c>
    </row>
    <row r="22" spans="1:31" ht="14.1" customHeight="1" x14ac:dyDescent="0.2">
      <c r="A22" s="6" t="s">
        <v>28</v>
      </c>
      <c r="B22" s="11">
        <v>0.10084</v>
      </c>
      <c r="C22" s="12">
        <v>0.10084</v>
      </c>
      <c r="D22" s="13">
        <v>0.28072999999999998</v>
      </c>
      <c r="E22" s="11">
        <v>2.8309999999999998E-2</v>
      </c>
      <c r="F22" s="11">
        <f t="shared" si="0"/>
        <v>2.8308813199999998E-2</v>
      </c>
      <c r="G22" s="4" t="s">
        <v>13</v>
      </c>
      <c r="H22" s="11">
        <v>0.10403</v>
      </c>
      <c r="I22" s="12">
        <v>0.10403</v>
      </c>
      <c r="J22" s="13">
        <v>0.32601999999999998</v>
      </c>
      <c r="K22" s="11">
        <v>3.3910000000000003E-2</v>
      </c>
      <c r="L22" s="11">
        <f t="shared" si="1"/>
        <v>3.39158606E-2</v>
      </c>
      <c r="M22" s="4" t="s">
        <v>13</v>
      </c>
      <c r="N22" s="11">
        <v>0.10732</v>
      </c>
      <c r="O22" s="12">
        <v>0.10732</v>
      </c>
      <c r="P22" s="17">
        <v>-7575.2067399999996</v>
      </c>
      <c r="Q22" s="14">
        <v>-812.94902000000002</v>
      </c>
      <c r="R22" s="14">
        <f t="shared" si="2"/>
        <v>-812.97118733679997</v>
      </c>
      <c r="S22" s="4" t="s">
        <v>13</v>
      </c>
      <c r="T22" s="11">
        <v>0.10494000000000001</v>
      </c>
      <c r="U22" s="12">
        <v>0.10494000000000001</v>
      </c>
      <c r="V22" s="13">
        <v>7.9780000000000004E-2</v>
      </c>
      <c r="W22" s="11">
        <v>8.3700000000000007E-3</v>
      </c>
      <c r="X22" s="11">
        <f t="shared" si="3"/>
        <v>8.3721132000000014E-3</v>
      </c>
      <c r="Y22" s="4" t="s">
        <v>13</v>
      </c>
      <c r="Z22" s="11">
        <v>0.10185</v>
      </c>
      <c r="AA22" s="12">
        <v>0.10185</v>
      </c>
      <c r="AB22" s="13">
        <v>0.26606000000000002</v>
      </c>
      <c r="AC22" s="11">
        <v>2.7099999999999999E-2</v>
      </c>
      <c r="AD22" s="11">
        <f t="shared" si="4"/>
        <v>2.7098211000000001E-2</v>
      </c>
      <c r="AE22" s="4" t="s">
        <v>13</v>
      </c>
    </row>
    <row r="23" spans="1:31" ht="14.1" customHeight="1" x14ac:dyDescent="0.2">
      <c r="A23" s="6" t="s">
        <v>29</v>
      </c>
      <c r="B23" s="11">
        <v>0.16245999999999999</v>
      </c>
      <c r="C23" s="12">
        <v>0.16245999999999999</v>
      </c>
      <c r="D23" s="13">
        <v>0.44529000000000002</v>
      </c>
      <c r="E23" s="11">
        <v>7.2340000000000002E-2</v>
      </c>
      <c r="F23" s="11">
        <f t="shared" si="0"/>
        <v>7.2341813399999996E-2</v>
      </c>
      <c r="G23" s="4" t="s">
        <v>13</v>
      </c>
      <c r="H23" s="11">
        <v>0.15436</v>
      </c>
      <c r="I23" s="12">
        <v>0.15436</v>
      </c>
      <c r="J23" s="13">
        <v>0.39628000000000002</v>
      </c>
      <c r="K23" s="11">
        <v>6.1170000000000002E-2</v>
      </c>
      <c r="L23" s="11">
        <f t="shared" si="1"/>
        <v>6.1169780800000004E-2</v>
      </c>
      <c r="M23" s="4" t="s">
        <v>13</v>
      </c>
      <c r="N23" s="11">
        <v>0.17560999999999999</v>
      </c>
      <c r="O23" s="12">
        <v>0.17560999999999999</v>
      </c>
      <c r="P23" s="17">
        <v>-4593.7130399999996</v>
      </c>
      <c r="Q23" s="14">
        <v>-806.70083</v>
      </c>
      <c r="R23" s="14">
        <f t="shared" si="2"/>
        <v>-806.70194695439989</v>
      </c>
      <c r="S23" s="4" t="s">
        <v>13</v>
      </c>
      <c r="T23" s="11">
        <v>0.12963</v>
      </c>
      <c r="U23" s="12">
        <v>0.12963</v>
      </c>
      <c r="V23" s="13">
        <v>-3.1289999999999998E-2</v>
      </c>
      <c r="W23" s="11">
        <v>-4.0600000000000002E-3</v>
      </c>
      <c r="X23" s="11">
        <f t="shared" si="3"/>
        <v>-4.0561226999999995E-3</v>
      </c>
      <c r="Y23" s="4" t="s">
        <v>13</v>
      </c>
      <c r="Z23" s="11">
        <v>0.12963</v>
      </c>
      <c r="AA23" s="12">
        <v>0.12963</v>
      </c>
      <c r="AB23" s="13">
        <v>0.24290999999999999</v>
      </c>
      <c r="AC23" s="11">
        <v>3.1489999999999997E-2</v>
      </c>
      <c r="AD23" s="11">
        <f t="shared" si="4"/>
        <v>3.1488423299999999E-2</v>
      </c>
      <c r="AE23" s="4" t="s">
        <v>13</v>
      </c>
    </row>
    <row r="24" spans="1:31" ht="14.1" customHeight="1" x14ac:dyDescent="0.2">
      <c r="A24" s="6" t="s">
        <v>30</v>
      </c>
      <c r="B24" s="11">
        <v>4.2020000000000002E-2</v>
      </c>
      <c r="C24" s="12">
        <v>4.2020000000000002E-2</v>
      </c>
      <c r="D24" s="13">
        <v>-5.0709999999999998E-2</v>
      </c>
      <c r="E24" s="11">
        <v>-2.1299999999999999E-3</v>
      </c>
      <c r="F24" s="11">
        <f t="shared" si="0"/>
        <v>-2.1308341999999999E-3</v>
      </c>
      <c r="G24" s="4" t="s">
        <v>13</v>
      </c>
      <c r="H24" s="11">
        <v>2.349E-2</v>
      </c>
      <c r="I24" s="12">
        <v>2.349E-2</v>
      </c>
      <c r="J24" s="13">
        <v>-0.14979000000000001</v>
      </c>
      <c r="K24" s="11">
        <v>-3.5200000000000001E-3</v>
      </c>
      <c r="L24" s="11">
        <f t="shared" si="1"/>
        <v>-3.5185671000000003E-3</v>
      </c>
      <c r="M24" s="4" t="s">
        <v>13</v>
      </c>
      <c r="N24" s="11">
        <v>3.9019999999999999E-2</v>
      </c>
      <c r="O24" s="12">
        <v>3.9019999999999999E-2</v>
      </c>
      <c r="P24" s="17">
        <v>-3299.9638599999998</v>
      </c>
      <c r="Q24" s="14">
        <v>-128.77907999999999</v>
      </c>
      <c r="R24" s="14">
        <f t="shared" si="2"/>
        <v>-128.7645898172</v>
      </c>
      <c r="S24" s="4" t="s">
        <v>13</v>
      </c>
      <c r="T24" s="11">
        <v>1.235E-2</v>
      </c>
      <c r="U24" s="12">
        <v>1.235E-2</v>
      </c>
      <c r="V24" s="13">
        <v>0.13220999999999999</v>
      </c>
      <c r="W24" s="11">
        <v>1.6299999999999999E-3</v>
      </c>
      <c r="X24" s="11">
        <f t="shared" si="3"/>
        <v>1.6327935E-3</v>
      </c>
      <c r="Y24" s="4" t="s">
        <v>13</v>
      </c>
      <c r="Z24" s="11">
        <v>2.7779999999999999E-2</v>
      </c>
      <c r="AA24" s="12">
        <v>2.7779999999999999E-2</v>
      </c>
      <c r="AB24" s="13">
        <v>-8.7309999999999999E-2</v>
      </c>
      <c r="AC24" s="11">
        <v>-2.4299999999999999E-3</v>
      </c>
      <c r="AD24" s="11">
        <f t="shared" si="4"/>
        <v>-2.4254718000000001E-3</v>
      </c>
      <c r="AE24" s="4" t="s">
        <v>13</v>
      </c>
    </row>
    <row r="25" spans="1:31" ht="14.1" customHeight="1" x14ac:dyDescent="0.2">
      <c r="A25" s="6" t="s">
        <v>31</v>
      </c>
      <c r="B25" s="11">
        <v>6.7229999999999998E-2</v>
      </c>
      <c r="C25" s="12">
        <v>6.7229999999999998E-2</v>
      </c>
      <c r="D25" s="13">
        <v>-2.317E-2</v>
      </c>
      <c r="E25" s="11">
        <v>-1.56E-3</v>
      </c>
      <c r="F25" s="11">
        <f t="shared" si="0"/>
        <v>-1.5577191E-3</v>
      </c>
      <c r="G25" s="4" t="s">
        <v>13</v>
      </c>
      <c r="H25" s="11">
        <v>5.0340000000000003E-2</v>
      </c>
      <c r="I25" s="12">
        <v>5.0340000000000003E-2</v>
      </c>
      <c r="J25" s="13">
        <v>4.5069999999999999E-2</v>
      </c>
      <c r="K25" s="11">
        <v>2.2699999999999999E-3</v>
      </c>
      <c r="L25" s="11">
        <f t="shared" si="1"/>
        <v>2.2688237999999999E-3</v>
      </c>
      <c r="M25" s="4" t="s">
        <v>13</v>
      </c>
      <c r="N25" s="11">
        <v>6.8290000000000003E-2</v>
      </c>
      <c r="O25" s="12">
        <v>6.8290000000000003E-2</v>
      </c>
      <c r="P25" s="17">
        <v>3403.2991499999998</v>
      </c>
      <c r="Q25" s="14">
        <v>232.42043000000001</v>
      </c>
      <c r="R25" s="14">
        <f t="shared" si="2"/>
        <v>232.41129895349999</v>
      </c>
      <c r="S25" s="4" t="s">
        <v>13</v>
      </c>
      <c r="T25" s="11">
        <v>3.0859999999999999E-2</v>
      </c>
      <c r="U25" s="12">
        <v>3.0859999999999999E-2</v>
      </c>
      <c r="V25" s="13">
        <v>-0.27894999999999998</v>
      </c>
      <c r="W25" s="11">
        <v>-8.6099999999999996E-3</v>
      </c>
      <c r="X25" s="11">
        <f t="shared" si="3"/>
        <v>-8.6083969999999985E-3</v>
      </c>
      <c r="Y25" s="4" t="s">
        <v>13</v>
      </c>
      <c r="Z25" s="11">
        <v>8.3330000000000001E-2</v>
      </c>
      <c r="AA25" s="12">
        <v>8.3330000000000001E-2</v>
      </c>
      <c r="AB25" s="13">
        <v>-0.38730999999999999</v>
      </c>
      <c r="AC25" s="11">
        <v>-3.2280000000000003E-2</v>
      </c>
      <c r="AD25" s="11">
        <f t="shared" si="4"/>
        <v>-3.22745423E-2</v>
      </c>
      <c r="AE25" s="4" t="s">
        <v>13</v>
      </c>
    </row>
    <row r="26" spans="1:31" ht="14.1" customHeight="1" x14ac:dyDescent="0.2">
      <c r="A26" s="6" t="s">
        <v>32</v>
      </c>
      <c r="B26" s="11">
        <v>0.12045</v>
      </c>
      <c r="C26" s="12">
        <v>0.12045</v>
      </c>
      <c r="D26" s="13">
        <v>6.2859999999999999E-2</v>
      </c>
      <c r="E26" s="11">
        <v>7.5700000000000003E-3</v>
      </c>
      <c r="F26" s="11">
        <f t="shared" si="0"/>
        <v>7.571487E-3</v>
      </c>
      <c r="G26" s="4" t="s">
        <v>13</v>
      </c>
      <c r="H26" s="11">
        <v>7.7179999999999999E-2</v>
      </c>
      <c r="I26" s="12">
        <v>7.7179999999999999E-2</v>
      </c>
      <c r="J26" s="13">
        <v>-0.17338000000000001</v>
      </c>
      <c r="K26" s="11">
        <v>-1.338E-2</v>
      </c>
      <c r="L26" s="11">
        <f t="shared" si="1"/>
        <v>-1.3381468400000001E-2</v>
      </c>
      <c r="M26" s="4" t="s">
        <v>13</v>
      </c>
      <c r="N26" s="11">
        <v>0.10732</v>
      </c>
      <c r="O26" s="12">
        <v>0.10732</v>
      </c>
      <c r="P26" s="17">
        <v>3420.0055900000002</v>
      </c>
      <c r="Q26" s="14">
        <v>367.02499</v>
      </c>
      <c r="R26" s="14">
        <f t="shared" si="2"/>
        <v>367.0349999188</v>
      </c>
      <c r="S26" s="4" t="s">
        <v>13</v>
      </c>
      <c r="T26" s="11">
        <v>5.5559999999999998E-2</v>
      </c>
      <c r="U26" s="12">
        <v>5.5559999999999998E-2</v>
      </c>
      <c r="V26" s="13">
        <v>-1.431E-2</v>
      </c>
      <c r="W26" s="11">
        <v>-7.9000000000000001E-4</v>
      </c>
      <c r="X26" s="11">
        <f t="shared" si="3"/>
        <v>-7.9506359999999992E-4</v>
      </c>
      <c r="Y26" s="4" t="s">
        <v>13</v>
      </c>
      <c r="Z26" s="11">
        <v>7.4069999999999997E-2</v>
      </c>
      <c r="AA26" s="12">
        <v>7.4069999999999997E-2</v>
      </c>
      <c r="AB26" s="13">
        <v>0.22067000000000001</v>
      </c>
      <c r="AC26" s="11">
        <v>1.635E-2</v>
      </c>
      <c r="AD26" s="11">
        <f t="shared" si="4"/>
        <v>1.63450269E-2</v>
      </c>
      <c r="AE26" s="4" t="s">
        <v>13</v>
      </c>
    </row>
    <row r="27" spans="1:31" ht="14.1" customHeight="1" x14ac:dyDescent="0.2">
      <c r="A27" s="6" t="s">
        <v>33</v>
      </c>
      <c r="B27" s="11">
        <v>0.15966</v>
      </c>
      <c r="C27" s="12">
        <v>0.15966</v>
      </c>
      <c r="D27" s="13">
        <v>0.22344</v>
      </c>
      <c r="E27" s="11">
        <v>3.5680000000000003E-2</v>
      </c>
      <c r="F27" s="11">
        <f t="shared" si="0"/>
        <v>3.5674430399999998E-2</v>
      </c>
      <c r="G27" s="4" t="s">
        <v>13</v>
      </c>
      <c r="H27" s="11">
        <v>0.11074000000000001</v>
      </c>
      <c r="I27" s="12">
        <v>0.11074000000000001</v>
      </c>
      <c r="J27" s="13">
        <v>0.20039000000000001</v>
      </c>
      <c r="K27" s="11">
        <v>2.2190000000000001E-2</v>
      </c>
      <c r="L27" s="11">
        <f t="shared" si="1"/>
        <v>2.2191188600000002E-2</v>
      </c>
      <c r="M27" s="4" t="s">
        <v>13</v>
      </c>
      <c r="N27" s="11">
        <v>0.11219999999999999</v>
      </c>
      <c r="O27" s="12">
        <v>0.11219999999999999</v>
      </c>
      <c r="P27" s="17">
        <v>2925.3616900000002</v>
      </c>
      <c r="Q27" s="14">
        <v>328.21131000000003</v>
      </c>
      <c r="R27" s="14">
        <f t="shared" si="2"/>
        <v>328.22558161799998</v>
      </c>
      <c r="S27" s="4" t="s">
        <v>13</v>
      </c>
      <c r="T27" s="11">
        <v>0.11728</v>
      </c>
      <c r="U27" s="12">
        <v>0.11728</v>
      </c>
      <c r="V27" s="13">
        <v>0.21153</v>
      </c>
      <c r="W27" s="11">
        <v>2.4809999999999999E-2</v>
      </c>
      <c r="X27" s="11">
        <f t="shared" si="3"/>
        <v>2.4808238399999998E-2</v>
      </c>
      <c r="Y27" s="4" t="s">
        <v>13</v>
      </c>
      <c r="Z27" s="11">
        <v>0.15740999999999999</v>
      </c>
      <c r="AA27" s="12">
        <v>0.15740999999999999</v>
      </c>
      <c r="AB27" s="13">
        <v>7.782E-2</v>
      </c>
      <c r="AC27" s="11">
        <v>1.225E-2</v>
      </c>
      <c r="AD27" s="11">
        <f t="shared" si="4"/>
        <v>1.22496462E-2</v>
      </c>
      <c r="AE27" s="4" t="s">
        <v>13</v>
      </c>
    </row>
    <row r="28" spans="1:31" ht="14.1" customHeight="1" x14ac:dyDescent="0.2">
      <c r="A28" s="6" t="s">
        <v>34</v>
      </c>
      <c r="B28" s="11">
        <v>9.2439999999999994E-2</v>
      </c>
      <c r="C28" s="12">
        <v>9.2439999999999994E-2</v>
      </c>
      <c r="D28" s="13">
        <v>2.5649999999999999E-2</v>
      </c>
      <c r="E28" s="11">
        <v>2.3700000000000001E-3</v>
      </c>
      <c r="F28" s="11">
        <f t="shared" si="0"/>
        <v>2.3710859999999997E-3</v>
      </c>
      <c r="G28" s="4" t="s">
        <v>13</v>
      </c>
      <c r="H28" s="11">
        <v>9.06E-2</v>
      </c>
      <c r="I28" s="12">
        <v>9.06E-2</v>
      </c>
      <c r="J28" s="13">
        <v>-4.802E-2</v>
      </c>
      <c r="K28" s="11">
        <v>-4.3499999999999997E-3</v>
      </c>
      <c r="L28" s="11">
        <f t="shared" si="1"/>
        <v>-4.3506120000000002E-3</v>
      </c>
      <c r="M28" s="4" t="s">
        <v>13</v>
      </c>
      <c r="N28" s="11">
        <v>0.14146</v>
      </c>
      <c r="O28" s="12">
        <v>0.14146</v>
      </c>
      <c r="P28" s="17">
        <v>-5995.09166</v>
      </c>
      <c r="Q28" s="14">
        <v>-848.08614</v>
      </c>
      <c r="R28" s="14">
        <f t="shared" si="2"/>
        <v>-848.06566622360003</v>
      </c>
      <c r="S28" s="4" t="s">
        <v>13</v>
      </c>
      <c r="T28" s="11">
        <v>7.4069999999999997E-2</v>
      </c>
      <c r="U28" s="12">
        <v>7.4069999999999997E-2</v>
      </c>
      <c r="V28" s="13">
        <v>-0.30715999999999999</v>
      </c>
      <c r="W28" s="11">
        <v>-2.2749999999999999E-2</v>
      </c>
      <c r="X28" s="11">
        <f t="shared" si="3"/>
        <v>-2.2751341199999997E-2</v>
      </c>
      <c r="Y28" s="4" t="s">
        <v>13</v>
      </c>
      <c r="Z28" s="11" t="s">
        <v>13</v>
      </c>
      <c r="AA28" s="12" t="s">
        <v>13</v>
      </c>
      <c r="AB28" s="13" t="s">
        <v>13</v>
      </c>
      <c r="AC28" s="11" t="s">
        <v>13</v>
      </c>
      <c r="AD28" s="11" t="s">
        <v>13</v>
      </c>
      <c r="AE28" s="4" t="s">
        <v>13</v>
      </c>
    </row>
    <row r="29" spans="1:31" ht="14.1" customHeight="1" x14ac:dyDescent="0.2">
      <c r="A29" s="6" t="s">
        <v>35</v>
      </c>
      <c r="B29" s="11">
        <v>0.2465</v>
      </c>
      <c r="C29" s="12">
        <v>0.2465</v>
      </c>
      <c r="D29" s="13">
        <v>4.5719999999999997E-2</v>
      </c>
      <c r="E29" s="11">
        <v>1.1270000000000001E-2</v>
      </c>
      <c r="F29" s="11">
        <f t="shared" si="0"/>
        <v>1.1269979999999999E-2</v>
      </c>
      <c r="G29" s="4" t="s">
        <v>13</v>
      </c>
      <c r="H29" s="11">
        <v>0.23826</v>
      </c>
      <c r="I29" s="12">
        <v>0.23826</v>
      </c>
      <c r="J29" s="13">
        <v>0.15004999999999999</v>
      </c>
      <c r="K29" s="11">
        <v>3.5749999999999997E-2</v>
      </c>
      <c r="L29" s="11">
        <f t="shared" si="1"/>
        <v>3.5750912999999995E-2</v>
      </c>
      <c r="M29" s="4" t="s">
        <v>13</v>
      </c>
      <c r="N29" s="11">
        <v>0.30243999999999999</v>
      </c>
      <c r="O29" s="12">
        <v>0.30243999999999999</v>
      </c>
      <c r="P29" s="17">
        <v>-2954.6554799999999</v>
      </c>
      <c r="Q29" s="14">
        <v>-893.60311999999999</v>
      </c>
      <c r="R29" s="14">
        <f t="shared" si="2"/>
        <v>-893.6060033711999</v>
      </c>
      <c r="S29" s="4" t="s">
        <v>13</v>
      </c>
      <c r="T29" s="11">
        <v>0.22222</v>
      </c>
      <c r="U29" s="12">
        <v>0.22222</v>
      </c>
      <c r="V29" s="13">
        <v>-0.16367999999999999</v>
      </c>
      <c r="W29" s="11">
        <v>-3.637E-2</v>
      </c>
      <c r="X29" s="11">
        <f t="shared" si="3"/>
        <v>-3.6372969599999999E-2</v>
      </c>
      <c r="Y29" s="4" t="s">
        <v>13</v>
      </c>
      <c r="Z29" s="11">
        <v>9.2590000000000006E-2</v>
      </c>
      <c r="AA29" s="12">
        <v>9.2590000000000006E-2</v>
      </c>
      <c r="AB29" s="13">
        <v>-9.4400000000000005E-3</v>
      </c>
      <c r="AC29" s="11">
        <v>-8.7000000000000001E-4</v>
      </c>
      <c r="AD29" s="11">
        <f>AA29*AB29</f>
        <v>-8.740496000000001E-4</v>
      </c>
      <c r="AE29" s="4" t="s">
        <v>13</v>
      </c>
    </row>
    <row r="30" spans="1:31" ht="14.1" customHeight="1" x14ac:dyDescent="0.2">
      <c r="A30" s="6" t="s">
        <v>36</v>
      </c>
      <c r="B30" s="11">
        <v>9.5240000000000005E-2</v>
      </c>
      <c r="C30" s="12">
        <v>9.5240000000000005E-2</v>
      </c>
      <c r="D30" s="13">
        <v>0.22073999999999999</v>
      </c>
      <c r="E30" s="11">
        <v>2.102E-2</v>
      </c>
      <c r="F30" s="11">
        <f t="shared" si="0"/>
        <v>2.1023277600000001E-2</v>
      </c>
      <c r="G30" s="4" t="s">
        <v>13</v>
      </c>
      <c r="H30" s="11">
        <v>7.3830000000000007E-2</v>
      </c>
      <c r="I30" s="12">
        <v>7.3830000000000007E-2</v>
      </c>
      <c r="J30" s="13">
        <v>9.9970000000000003E-2</v>
      </c>
      <c r="K30" s="11">
        <v>7.3800000000000003E-3</v>
      </c>
      <c r="L30" s="11">
        <f t="shared" si="1"/>
        <v>7.3807851000000013E-3</v>
      </c>
      <c r="M30" s="4" t="s">
        <v>13</v>
      </c>
      <c r="N30" s="11">
        <v>8.2930000000000004E-2</v>
      </c>
      <c r="O30" s="12">
        <v>8.2930000000000004E-2</v>
      </c>
      <c r="P30" s="17">
        <v>-4380.2701299999999</v>
      </c>
      <c r="Q30" s="14">
        <v>-363.24191000000002</v>
      </c>
      <c r="R30" s="14">
        <f t="shared" si="2"/>
        <v>-363.25580188089998</v>
      </c>
      <c r="S30" s="4" t="s">
        <v>13</v>
      </c>
      <c r="T30" s="11">
        <v>7.4069999999999997E-2</v>
      </c>
      <c r="U30" s="12">
        <v>7.4069999999999997E-2</v>
      </c>
      <c r="V30" s="13">
        <v>0.32258999999999999</v>
      </c>
      <c r="W30" s="11">
        <v>2.3900000000000001E-2</v>
      </c>
      <c r="X30" s="11">
        <f t="shared" si="3"/>
        <v>2.3894241299999997E-2</v>
      </c>
      <c r="Y30" s="4" t="s">
        <v>13</v>
      </c>
      <c r="Z30" s="11">
        <v>5.5559999999999998E-2</v>
      </c>
      <c r="AA30" s="12">
        <v>5.5559999999999998E-2</v>
      </c>
      <c r="AB30" s="13">
        <v>5.1979999999999998E-2</v>
      </c>
      <c r="AC30" s="11">
        <v>2.8900000000000002E-3</v>
      </c>
      <c r="AD30" s="11">
        <f>AA30*AB30</f>
        <v>2.8880087999999999E-3</v>
      </c>
      <c r="AE30" s="4" t="s">
        <v>13</v>
      </c>
    </row>
    <row r="31" spans="1:31" ht="14.1" customHeight="1" x14ac:dyDescent="0.2">
      <c r="A31" s="6" t="s">
        <v>37</v>
      </c>
      <c r="B31" s="11">
        <v>5.602E-2</v>
      </c>
      <c r="C31" s="12">
        <v>5.602E-2</v>
      </c>
      <c r="D31" s="13">
        <v>0.23477999999999999</v>
      </c>
      <c r="E31" s="11">
        <v>1.315E-2</v>
      </c>
      <c r="F31" s="11">
        <f t="shared" si="0"/>
        <v>1.31523756E-2</v>
      </c>
      <c r="G31" s="4" t="s">
        <v>13</v>
      </c>
      <c r="H31" s="11">
        <v>0.11074000000000001</v>
      </c>
      <c r="I31" s="12">
        <v>0.11074000000000001</v>
      </c>
      <c r="J31" s="13">
        <v>-0.11221</v>
      </c>
      <c r="K31" s="11">
        <v>-1.243E-2</v>
      </c>
      <c r="L31" s="11">
        <f t="shared" si="1"/>
        <v>-1.2426135400000001E-2</v>
      </c>
      <c r="M31" s="4" t="s">
        <v>13</v>
      </c>
      <c r="N31" s="11">
        <v>6.8290000000000003E-2</v>
      </c>
      <c r="O31" s="12">
        <v>6.8290000000000003E-2</v>
      </c>
      <c r="P31" s="17">
        <v>-5055.8386399999999</v>
      </c>
      <c r="Q31" s="14">
        <v>-345.27679000000001</v>
      </c>
      <c r="R31" s="14">
        <f t="shared" si="2"/>
        <v>-345.26322072560004</v>
      </c>
      <c r="S31" s="4" t="s">
        <v>13</v>
      </c>
      <c r="T31" s="11">
        <v>0.12963</v>
      </c>
      <c r="U31" s="12">
        <v>0.12963</v>
      </c>
      <c r="V31" s="13">
        <v>0.14643999999999999</v>
      </c>
      <c r="W31" s="11">
        <v>1.898E-2</v>
      </c>
      <c r="X31" s="11">
        <f t="shared" si="3"/>
        <v>1.8983017199999997E-2</v>
      </c>
      <c r="Y31" s="4" t="s">
        <v>13</v>
      </c>
      <c r="Z31" s="11">
        <v>9.2599999999999991E-3</v>
      </c>
      <c r="AA31" s="12">
        <v>9.2599999999999991E-3</v>
      </c>
      <c r="AB31" s="13">
        <v>8.3690000000000001E-2</v>
      </c>
      <c r="AC31" s="11">
        <v>7.6999999999999996E-4</v>
      </c>
      <c r="AD31" s="11">
        <f>AA31*AB31</f>
        <v>7.7496939999999995E-4</v>
      </c>
      <c r="AE31" s="4" t="s">
        <v>13</v>
      </c>
    </row>
    <row r="32" spans="1:31" ht="14.1" customHeight="1" x14ac:dyDescent="0.2">
      <c r="A32" s="6" t="s">
        <v>38</v>
      </c>
      <c r="B32" s="11">
        <v>0.31091999999999997</v>
      </c>
      <c r="C32" s="12">
        <v>0.31091999999999997</v>
      </c>
      <c r="D32" s="13">
        <v>5.1490000000000001E-2</v>
      </c>
      <c r="E32" s="11">
        <v>1.601E-2</v>
      </c>
      <c r="F32" s="11">
        <f t="shared" si="0"/>
        <v>1.6009270799999999E-2</v>
      </c>
      <c r="G32" s="4" t="s">
        <v>13</v>
      </c>
      <c r="H32" s="11">
        <v>0.35905999999999999</v>
      </c>
      <c r="I32" s="12">
        <v>0.35905999999999999</v>
      </c>
      <c r="J32" s="13">
        <v>-8.4000000000000003E-4</v>
      </c>
      <c r="K32" s="11">
        <v>-2.9999999999999997E-4</v>
      </c>
      <c r="L32" s="11">
        <f t="shared" si="1"/>
        <v>-3.0161039999999998E-4</v>
      </c>
      <c r="M32" s="4" t="s">
        <v>13</v>
      </c>
      <c r="N32" s="11">
        <v>0.34633999999999998</v>
      </c>
      <c r="O32" s="12">
        <v>0.34633999999999998</v>
      </c>
      <c r="P32" s="17">
        <v>157.53216</v>
      </c>
      <c r="Q32" s="14">
        <v>54.559919999999998</v>
      </c>
      <c r="R32" s="14">
        <f t="shared" si="2"/>
        <v>54.559688294399997</v>
      </c>
      <c r="S32" s="4" t="s">
        <v>13</v>
      </c>
      <c r="T32" s="11">
        <v>0.40122999999999998</v>
      </c>
      <c r="U32" s="12">
        <v>0.40122999999999998</v>
      </c>
      <c r="V32" s="13">
        <v>0.23580000000000001</v>
      </c>
      <c r="W32" s="11">
        <v>9.461E-2</v>
      </c>
      <c r="X32" s="11">
        <f t="shared" si="3"/>
        <v>9.4610033999999996E-2</v>
      </c>
      <c r="Y32" s="4" t="s">
        <v>13</v>
      </c>
      <c r="Z32" s="11">
        <v>0.23147999999999999</v>
      </c>
      <c r="AA32" s="12">
        <v>0.23147999999999999</v>
      </c>
      <c r="AB32" s="13">
        <v>2.0809999999999999E-2</v>
      </c>
      <c r="AC32" s="11">
        <v>4.8199999999999996E-3</v>
      </c>
      <c r="AD32" s="11">
        <f>AA32*AB32</f>
        <v>4.8170987999999991E-3</v>
      </c>
      <c r="AE32" s="4" t="s">
        <v>13</v>
      </c>
    </row>
    <row r="33" spans="1:31" ht="14.1" customHeight="1" x14ac:dyDescent="0.2">
      <c r="A33" s="6" t="s">
        <v>39</v>
      </c>
      <c r="B33" s="11">
        <v>0.26429999999999998</v>
      </c>
      <c r="C33" s="12">
        <v>0.26429999999999998</v>
      </c>
      <c r="D33" s="13">
        <v>1.7760000000000001E-2</v>
      </c>
      <c r="E33" s="11">
        <v>4.6899999999999997E-3</v>
      </c>
      <c r="F33" s="11">
        <f t="shared" si="0"/>
        <v>4.6939679999999998E-3</v>
      </c>
      <c r="G33" s="4" t="s">
        <v>13</v>
      </c>
      <c r="H33" s="11">
        <v>0.32643</v>
      </c>
      <c r="I33" s="12">
        <v>0.32643</v>
      </c>
      <c r="J33" s="13">
        <v>2.7189999999999999E-2</v>
      </c>
      <c r="K33" s="11">
        <v>8.8800000000000007E-3</v>
      </c>
      <c r="L33" s="11">
        <f t="shared" si="1"/>
        <v>8.8756316999999991E-3</v>
      </c>
      <c r="M33" s="4" t="s">
        <v>13</v>
      </c>
      <c r="N33" s="11">
        <v>0.24085000000000001</v>
      </c>
      <c r="O33" s="12">
        <v>0.24085000000000001</v>
      </c>
      <c r="P33" s="17">
        <v>3633.1653799999999</v>
      </c>
      <c r="Q33" s="14">
        <v>875.03983000000005</v>
      </c>
      <c r="R33" s="14">
        <f t="shared" si="2"/>
        <v>875.04788177299997</v>
      </c>
      <c r="S33" s="4" t="s">
        <v>13</v>
      </c>
      <c r="T33" s="11">
        <v>0.23258999999999999</v>
      </c>
      <c r="U33" s="12">
        <v>0.23258999999999999</v>
      </c>
      <c r="V33" s="13">
        <v>7.8170000000000003E-2</v>
      </c>
      <c r="W33" s="11">
        <v>1.8180000000000002E-2</v>
      </c>
      <c r="X33" s="11">
        <f t="shared" si="3"/>
        <v>1.81815603E-2</v>
      </c>
      <c r="Y33" s="4" t="s">
        <v>13</v>
      </c>
      <c r="Z33" s="11" t="s">
        <v>13</v>
      </c>
      <c r="AA33" s="12" t="s">
        <v>13</v>
      </c>
      <c r="AB33" s="13" t="s">
        <v>13</v>
      </c>
      <c r="AC33" s="11" t="s">
        <v>13</v>
      </c>
      <c r="AD33" s="11" t="s">
        <v>13</v>
      </c>
      <c r="AE33" s="4" t="s">
        <v>13</v>
      </c>
    </row>
    <row r="34" spans="1:31" ht="14.1" customHeight="1" x14ac:dyDescent="0.2">
      <c r="A34" s="6" t="s">
        <v>40</v>
      </c>
      <c r="B34" s="11" t="s">
        <v>13</v>
      </c>
      <c r="C34" s="12" t="s">
        <v>13</v>
      </c>
      <c r="D34" s="13" t="s">
        <v>13</v>
      </c>
      <c r="E34" s="11" t="s">
        <v>13</v>
      </c>
      <c r="F34" s="11" t="s">
        <v>13</v>
      </c>
      <c r="G34" s="4" t="s">
        <v>13</v>
      </c>
      <c r="H34" s="11" t="s">
        <v>13</v>
      </c>
      <c r="I34" s="12" t="s">
        <v>13</v>
      </c>
      <c r="J34" s="13" t="s">
        <v>13</v>
      </c>
      <c r="K34" s="11" t="s">
        <v>13</v>
      </c>
      <c r="L34" s="11" t="s">
        <v>13</v>
      </c>
      <c r="M34" s="4" t="s">
        <v>13</v>
      </c>
      <c r="N34" s="11">
        <v>3.5400000000000002E-3</v>
      </c>
      <c r="O34" s="12">
        <v>3.5400000000000002E-3</v>
      </c>
      <c r="P34" s="17">
        <v>6835.1965200000004</v>
      </c>
      <c r="Q34" s="14">
        <v>24.21265</v>
      </c>
      <c r="R34" s="14">
        <f t="shared" si="2"/>
        <v>24.196595680800002</v>
      </c>
      <c r="S34" s="4" t="s">
        <v>13</v>
      </c>
      <c r="T34" s="11" t="s">
        <v>13</v>
      </c>
      <c r="U34" s="12" t="s">
        <v>13</v>
      </c>
      <c r="V34" s="13" t="s">
        <v>13</v>
      </c>
      <c r="W34" s="11" t="s">
        <v>13</v>
      </c>
      <c r="X34" s="11" t="s">
        <v>13</v>
      </c>
      <c r="Y34" s="4" t="s">
        <v>13</v>
      </c>
      <c r="Z34" s="11" t="s">
        <v>13</v>
      </c>
      <c r="AA34" s="12" t="s">
        <v>13</v>
      </c>
      <c r="AB34" s="13" t="s">
        <v>13</v>
      </c>
      <c r="AC34" s="11" t="s">
        <v>13</v>
      </c>
      <c r="AD34" s="11" t="s">
        <v>13</v>
      </c>
      <c r="AE34" s="4" t="s">
        <v>13</v>
      </c>
    </row>
    <row r="35" spans="1:31" ht="14.1" customHeight="1" x14ac:dyDescent="0.2">
      <c r="A35" s="6" t="s">
        <v>41</v>
      </c>
      <c r="B35" s="11">
        <v>0.20727999999999999</v>
      </c>
      <c r="C35" s="12">
        <v>0.20727999999999999</v>
      </c>
      <c r="D35" s="13">
        <v>0.29037000000000002</v>
      </c>
      <c r="E35" s="11">
        <v>6.019E-2</v>
      </c>
      <c r="F35" s="11">
        <f>C35*D35</f>
        <v>6.01878936E-2</v>
      </c>
      <c r="G35" s="4" t="s">
        <v>13</v>
      </c>
      <c r="H35" s="11">
        <v>0.35905999999999999</v>
      </c>
      <c r="I35" s="12">
        <v>0.35905999999999999</v>
      </c>
      <c r="J35" s="13">
        <v>0.36709000000000003</v>
      </c>
      <c r="K35" s="11">
        <v>0.13181000000000001</v>
      </c>
      <c r="L35" s="11">
        <f>I35*J35</f>
        <v>0.1318073354</v>
      </c>
      <c r="M35" s="4" t="s">
        <v>13</v>
      </c>
      <c r="N35" s="11">
        <v>0.29268</v>
      </c>
      <c r="O35" s="12">
        <v>0.29268</v>
      </c>
      <c r="P35" s="17">
        <v>-7755.3943399999998</v>
      </c>
      <c r="Q35" s="14">
        <v>-2269.8715099999999</v>
      </c>
      <c r="R35" s="14">
        <f t="shared" si="2"/>
        <v>-2269.8488154311999</v>
      </c>
      <c r="S35" s="4" t="s">
        <v>13</v>
      </c>
      <c r="T35" s="11">
        <v>0.40122999999999998</v>
      </c>
      <c r="U35" s="12">
        <v>0.40122999999999998</v>
      </c>
      <c r="V35" s="13">
        <v>8.0610000000000001E-2</v>
      </c>
      <c r="W35" s="11">
        <v>3.2340000000000001E-2</v>
      </c>
      <c r="X35" s="11">
        <f>U35*V35</f>
        <v>3.2343150299999998E-2</v>
      </c>
      <c r="Y35" s="4" t="s">
        <v>13</v>
      </c>
      <c r="Z35" s="11">
        <v>0.37036999999999998</v>
      </c>
      <c r="AA35" s="12">
        <v>0.37036999999999998</v>
      </c>
      <c r="AB35" s="13">
        <v>-0.16347</v>
      </c>
      <c r="AC35" s="11">
        <v>-6.055E-2</v>
      </c>
      <c r="AD35" s="11">
        <f t="shared" ref="AD35:AD47" si="5">AA35*AB35</f>
        <v>-6.0544383899999998E-2</v>
      </c>
      <c r="AE35" s="4" t="s">
        <v>13</v>
      </c>
    </row>
    <row r="36" spans="1:31" ht="14.1" customHeight="1" x14ac:dyDescent="0.2">
      <c r="A36" s="6" t="s">
        <v>42</v>
      </c>
      <c r="B36" s="11" t="s">
        <v>13</v>
      </c>
      <c r="C36" s="12" t="s">
        <v>13</v>
      </c>
      <c r="D36" s="13" t="s">
        <v>13</v>
      </c>
      <c r="E36" s="11" t="s">
        <v>13</v>
      </c>
      <c r="F36" s="11" t="s">
        <v>13</v>
      </c>
      <c r="G36" s="4" t="s">
        <v>13</v>
      </c>
      <c r="H36" s="11" t="s">
        <v>13</v>
      </c>
      <c r="I36" s="12" t="s">
        <v>13</v>
      </c>
      <c r="J36" s="13" t="s">
        <v>13</v>
      </c>
      <c r="K36" s="11" t="s">
        <v>13</v>
      </c>
      <c r="L36" s="11" t="s">
        <v>13</v>
      </c>
      <c r="M36" s="4" t="s">
        <v>13</v>
      </c>
      <c r="N36" s="11" t="s">
        <v>13</v>
      </c>
      <c r="O36" s="12" t="s">
        <v>13</v>
      </c>
      <c r="P36" s="17" t="s">
        <v>13</v>
      </c>
      <c r="Q36" s="14" t="s">
        <v>13</v>
      </c>
      <c r="R36" s="14" t="s">
        <v>13</v>
      </c>
      <c r="S36" s="4" t="s">
        <v>13</v>
      </c>
      <c r="T36" s="11" t="s">
        <v>13</v>
      </c>
      <c r="U36" s="12" t="s">
        <v>13</v>
      </c>
      <c r="V36" s="13" t="s">
        <v>13</v>
      </c>
      <c r="W36" s="11" t="s">
        <v>13</v>
      </c>
      <c r="X36" s="11" t="s">
        <v>13</v>
      </c>
      <c r="Y36" s="4" t="s">
        <v>13</v>
      </c>
      <c r="Z36" s="11">
        <v>0.12132</v>
      </c>
      <c r="AA36" s="12">
        <v>0.12132</v>
      </c>
      <c r="AB36" s="13">
        <v>0.13646</v>
      </c>
      <c r="AC36" s="11">
        <v>1.6559999999999998E-2</v>
      </c>
      <c r="AD36" s="11">
        <f t="shared" si="5"/>
        <v>1.6555327200000001E-2</v>
      </c>
      <c r="AE36" s="4" t="s">
        <v>13</v>
      </c>
    </row>
    <row r="37" spans="1:31" ht="14.1" customHeight="1" x14ac:dyDescent="0.2">
      <c r="A37" s="6" t="s">
        <v>43</v>
      </c>
      <c r="B37" s="11" t="s">
        <v>13</v>
      </c>
      <c r="C37" s="12" t="s">
        <v>13</v>
      </c>
      <c r="D37" s="13" t="s">
        <v>13</v>
      </c>
      <c r="E37" s="11" t="s">
        <v>13</v>
      </c>
      <c r="F37" s="11" t="s">
        <v>13</v>
      </c>
      <c r="G37" s="4" t="s">
        <v>13</v>
      </c>
      <c r="H37" s="11" t="s">
        <v>13</v>
      </c>
      <c r="I37" s="12" t="s">
        <v>13</v>
      </c>
      <c r="J37" s="13" t="s">
        <v>13</v>
      </c>
      <c r="K37" s="11" t="s">
        <v>13</v>
      </c>
      <c r="L37" s="11" t="s">
        <v>13</v>
      </c>
      <c r="M37" s="4" t="s">
        <v>13</v>
      </c>
      <c r="N37" s="11" t="s">
        <v>13</v>
      </c>
      <c r="O37" s="12" t="s">
        <v>13</v>
      </c>
      <c r="P37" s="17" t="s">
        <v>13</v>
      </c>
      <c r="Q37" s="14" t="s">
        <v>13</v>
      </c>
      <c r="R37" s="14" t="s">
        <v>13</v>
      </c>
      <c r="S37" s="4" t="s">
        <v>13</v>
      </c>
      <c r="T37" s="11" t="s">
        <v>13</v>
      </c>
      <c r="U37" s="12" t="s">
        <v>13</v>
      </c>
      <c r="V37" s="13" t="s">
        <v>13</v>
      </c>
      <c r="W37" s="11" t="s">
        <v>13</v>
      </c>
      <c r="X37" s="11" t="s">
        <v>13</v>
      </c>
      <c r="Y37" s="4" t="s">
        <v>13</v>
      </c>
      <c r="Z37" s="11">
        <v>0.27778000000000003</v>
      </c>
      <c r="AA37" s="12">
        <v>0.27778000000000003</v>
      </c>
      <c r="AB37" s="13">
        <v>-0.12617</v>
      </c>
      <c r="AC37" s="11">
        <v>-3.5049999999999998E-2</v>
      </c>
      <c r="AD37" s="11">
        <f t="shared" si="5"/>
        <v>-3.5047502600000002E-2</v>
      </c>
      <c r="AE37" s="4" t="s">
        <v>13</v>
      </c>
    </row>
    <row r="38" spans="1:31" ht="14.1" customHeight="1" x14ac:dyDescent="0.2">
      <c r="A38" s="6" t="s">
        <v>44</v>
      </c>
      <c r="B38" s="11">
        <v>7.1419999999999997E-2</v>
      </c>
      <c r="C38" s="12">
        <v>7.1419999999999997E-2</v>
      </c>
      <c r="D38" s="13">
        <v>-2.8007</v>
      </c>
      <c r="E38" s="11">
        <v>-0.20000999999999999</v>
      </c>
      <c r="F38" s="11">
        <f t="shared" ref="F38:F47" si="6">C38*D38</f>
        <v>-0.20002599399999998</v>
      </c>
      <c r="G38" s="4" t="s">
        <v>13</v>
      </c>
      <c r="H38" s="11">
        <v>7.2499999999999995E-2</v>
      </c>
      <c r="I38" s="12">
        <v>7.2499999999999995E-2</v>
      </c>
      <c r="J38" s="13">
        <v>-4.3264899999999997</v>
      </c>
      <c r="K38" s="11">
        <v>-0.31368000000000001</v>
      </c>
      <c r="L38" s="11">
        <f t="shared" ref="L38:L47" si="7">I38*J38</f>
        <v>-0.31367052499999998</v>
      </c>
      <c r="M38" s="4" t="s">
        <v>13</v>
      </c>
      <c r="N38" s="11">
        <v>7.1749999999999994E-2</v>
      </c>
      <c r="O38" s="12">
        <v>7.1749999999999994E-2</v>
      </c>
      <c r="P38" s="17">
        <v>-249912.44380000001</v>
      </c>
      <c r="Q38" s="14">
        <v>-17932.00085</v>
      </c>
      <c r="R38" s="14">
        <f t="shared" ref="R38:R48" si="8">O38*P38</f>
        <v>-17931.21784265</v>
      </c>
      <c r="S38" s="4" t="s">
        <v>13</v>
      </c>
      <c r="T38" s="11">
        <v>7.3330000000000006E-2</v>
      </c>
      <c r="U38" s="12">
        <v>7.3330000000000006E-2</v>
      </c>
      <c r="V38" s="13">
        <v>-1.0485199999999999</v>
      </c>
      <c r="W38" s="11">
        <v>-7.689E-2</v>
      </c>
      <c r="X38" s="11">
        <f t="shared" ref="X38:X47" si="9">U38*V38</f>
        <v>-7.6887971599999994E-2</v>
      </c>
      <c r="Y38" s="4" t="s">
        <v>13</v>
      </c>
      <c r="Z38" s="11">
        <v>7.6189999999999994E-2</v>
      </c>
      <c r="AA38" s="12">
        <v>7.6189999999999994E-2</v>
      </c>
      <c r="AB38" s="13">
        <v>9.7497699999999998</v>
      </c>
      <c r="AC38" s="11">
        <v>0.74280999999999997</v>
      </c>
      <c r="AD38" s="11">
        <f t="shared" si="5"/>
        <v>0.74283497629999995</v>
      </c>
      <c r="AE38" s="4" t="s">
        <v>13</v>
      </c>
    </row>
    <row r="39" spans="1:31" ht="14.1" customHeight="1" x14ac:dyDescent="0.2">
      <c r="A39" s="6" t="s">
        <v>45</v>
      </c>
      <c r="B39" s="11">
        <v>0.25992999999999999</v>
      </c>
      <c r="C39" s="12">
        <v>0.25992999999999999</v>
      </c>
      <c r="D39" s="13">
        <v>-0.39871000000000001</v>
      </c>
      <c r="E39" s="11">
        <v>-0.10364</v>
      </c>
      <c r="F39" s="11">
        <f t="shared" si="6"/>
        <v>-0.1036366903</v>
      </c>
      <c r="G39" s="4" t="s">
        <v>13</v>
      </c>
      <c r="H39" s="11">
        <v>0.26262000000000002</v>
      </c>
      <c r="I39" s="12">
        <v>0.26262000000000002</v>
      </c>
      <c r="J39" s="13">
        <v>-7.1389999999999995E-2</v>
      </c>
      <c r="K39" s="11">
        <v>-1.8749999999999999E-2</v>
      </c>
      <c r="L39" s="11">
        <f t="shared" si="7"/>
        <v>-1.8748441800000001E-2</v>
      </c>
      <c r="M39" s="4" t="s">
        <v>13</v>
      </c>
      <c r="N39" s="11">
        <v>0.26032</v>
      </c>
      <c r="O39" s="12">
        <v>0.26032</v>
      </c>
      <c r="P39" s="17">
        <v>-126740.7709</v>
      </c>
      <c r="Q39" s="14">
        <v>-32992.791190000004</v>
      </c>
      <c r="R39" s="14">
        <f t="shared" si="8"/>
        <v>-32993.157480688002</v>
      </c>
      <c r="S39" s="4" t="s">
        <v>13</v>
      </c>
      <c r="T39" s="11">
        <v>0.26471</v>
      </c>
      <c r="U39" s="12">
        <v>0.26471</v>
      </c>
      <c r="V39" s="13">
        <v>-1.78315</v>
      </c>
      <c r="W39" s="11">
        <v>-0.47202</v>
      </c>
      <c r="X39" s="11">
        <f t="shared" si="9"/>
        <v>-0.4720176365</v>
      </c>
      <c r="Y39" s="4" t="s">
        <v>13</v>
      </c>
      <c r="Z39" s="11">
        <v>0.27287</v>
      </c>
      <c r="AA39" s="12">
        <v>0.27287</v>
      </c>
      <c r="AB39" s="13">
        <v>-5.3798899999999996</v>
      </c>
      <c r="AC39" s="11">
        <v>-1.4679899999999999</v>
      </c>
      <c r="AD39" s="11">
        <f t="shared" si="5"/>
        <v>-1.4680105843</v>
      </c>
      <c r="AE39" s="4" t="s">
        <v>13</v>
      </c>
    </row>
    <row r="40" spans="1:31" ht="14.1" customHeight="1" x14ac:dyDescent="0.2">
      <c r="A40" s="6" t="s">
        <v>46</v>
      </c>
      <c r="B40" s="11">
        <v>4.1709999999999997E-2</v>
      </c>
      <c r="C40" s="12">
        <v>4.1709999999999997E-2</v>
      </c>
      <c r="D40" s="13">
        <v>-5.5364500000000003</v>
      </c>
      <c r="E40" s="11">
        <v>-0.23091</v>
      </c>
      <c r="F40" s="11">
        <f t="shared" si="6"/>
        <v>-0.2309253295</v>
      </c>
      <c r="G40" s="4" t="s">
        <v>13</v>
      </c>
      <c r="H40" s="11">
        <v>4.2279999999999998E-2</v>
      </c>
      <c r="I40" s="12">
        <v>4.2279999999999998E-2</v>
      </c>
      <c r="J40" s="13">
        <v>-6.4962099999999996</v>
      </c>
      <c r="K40" s="11">
        <v>-0.27467000000000003</v>
      </c>
      <c r="L40" s="11">
        <f t="shared" si="7"/>
        <v>-0.27465975879999999</v>
      </c>
      <c r="M40" s="4" t="s">
        <v>13</v>
      </c>
      <c r="N40" s="11">
        <v>4.199E-2</v>
      </c>
      <c r="O40" s="12">
        <v>4.199E-2</v>
      </c>
      <c r="P40" s="17">
        <v>-169895.34030000001</v>
      </c>
      <c r="Q40" s="14">
        <v>-7134.0180300000002</v>
      </c>
      <c r="R40" s="14">
        <f t="shared" si="8"/>
        <v>-7133.9053391970001</v>
      </c>
      <c r="S40" s="4" t="s">
        <v>13</v>
      </c>
      <c r="T40" s="11">
        <v>4.2810000000000001E-2</v>
      </c>
      <c r="U40" s="12">
        <v>4.2810000000000001E-2</v>
      </c>
      <c r="V40" s="13">
        <v>-13.22946</v>
      </c>
      <c r="W40" s="11">
        <v>-0.56642000000000003</v>
      </c>
      <c r="X40" s="11">
        <f t="shared" si="9"/>
        <v>-0.5663531826</v>
      </c>
      <c r="Y40" s="4" t="s">
        <v>13</v>
      </c>
      <c r="Z40" s="11">
        <v>4.4380000000000003E-2</v>
      </c>
      <c r="AA40" s="12">
        <v>4.4380000000000003E-2</v>
      </c>
      <c r="AB40" s="13">
        <v>-0.50465000000000004</v>
      </c>
      <c r="AC40" s="11">
        <v>-2.239E-2</v>
      </c>
      <c r="AD40" s="11">
        <f t="shared" si="5"/>
        <v>-2.2396367000000004E-2</v>
      </c>
      <c r="AE40" s="4" t="s">
        <v>13</v>
      </c>
    </row>
    <row r="41" spans="1:31" ht="14.1" customHeight="1" x14ac:dyDescent="0.2">
      <c r="A41" s="6" t="s">
        <v>47</v>
      </c>
      <c r="B41" s="11">
        <v>1.056E-2</v>
      </c>
      <c r="C41" s="12">
        <v>1.056E-2</v>
      </c>
      <c r="D41" s="13">
        <v>-3.25543</v>
      </c>
      <c r="E41" s="11">
        <v>-3.4380000000000001E-2</v>
      </c>
      <c r="F41" s="11">
        <f t="shared" si="6"/>
        <v>-3.4377340800000003E-2</v>
      </c>
      <c r="G41" s="4" t="s">
        <v>13</v>
      </c>
      <c r="H41" s="11">
        <v>9.9299999999999996E-3</v>
      </c>
      <c r="I41" s="12">
        <v>9.9299999999999996E-3</v>
      </c>
      <c r="J41" s="13">
        <v>-1.04867</v>
      </c>
      <c r="K41" s="11">
        <v>-1.0410000000000001E-2</v>
      </c>
      <c r="L41" s="11">
        <f t="shared" si="7"/>
        <v>-1.04132931E-2</v>
      </c>
      <c r="M41" s="4" t="s">
        <v>13</v>
      </c>
      <c r="N41" s="11">
        <v>1.078E-2</v>
      </c>
      <c r="O41" s="12">
        <v>1.078E-2</v>
      </c>
      <c r="P41" s="17">
        <v>-105297.95849999999</v>
      </c>
      <c r="Q41" s="14">
        <v>-1135.5340900000001</v>
      </c>
      <c r="R41" s="14">
        <f t="shared" si="8"/>
        <v>-1135.1119926299998</v>
      </c>
      <c r="S41" s="4" t="s">
        <v>13</v>
      </c>
      <c r="T41" s="11">
        <v>9.3100000000000006E-3</v>
      </c>
      <c r="U41" s="12">
        <v>9.3100000000000006E-3</v>
      </c>
      <c r="V41" s="13">
        <v>-3.26017</v>
      </c>
      <c r="W41" s="11">
        <v>-3.0349999999999999E-2</v>
      </c>
      <c r="X41" s="11">
        <f t="shared" si="9"/>
        <v>-3.0352182700000001E-2</v>
      </c>
      <c r="Y41" s="4" t="s">
        <v>13</v>
      </c>
      <c r="Z41" s="11">
        <v>6.9699999999999996E-3</v>
      </c>
      <c r="AA41" s="12">
        <v>6.9699999999999996E-3</v>
      </c>
      <c r="AB41" s="13">
        <v>53.446379999999998</v>
      </c>
      <c r="AC41" s="11">
        <v>0.37264999999999998</v>
      </c>
      <c r="AD41" s="11">
        <f t="shared" si="5"/>
        <v>0.37252126859999996</v>
      </c>
      <c r="AE41" s="4" t="s">
        <v>13</v>
      </c>
    </row>
    <row r="42" spans="1:31" ht="14.1" customHeight="1" x14ac:dyDescent="0.2">
      <c r="A42" s="6" t="s">
        <v>48</v>
      </c>
      <c r="B42" s="11">
        <v>0.10467</v>
      </c>
      <c r="C42" s="12">
        <v>0.10467</v>
      </c>
      <c r="D42" s="13">
        <v>-0.45835999999999999</v>
      </c>
      <c r="E42" s="11">
        <v>-4.7980000000000002E-2</v>
      </c>
      <c r="F42" s="11">
        <f t="shared" si="6"/>
        <v>-4.79765412E-2</v>
      </c>
      <c r="G42" s="4" t="s">
        <v>13</v>
      </c>
      <c r="H42" s="11">
        <v>0.10249999999999999</v>
      </c>
      <c r="I42" s="12">
        <v>0.10249999999999999</v>
      </c>
      <c r="J42" s="13">
        <v>2.2187700000000001</v>
      </c>
      <c r="K42" s="11">
        <v>0.22742999999999999</v>
      </c>
      <c r="L42" s="11">
        <f t="shared" si="7"/>
        <v>0.227423925</v>
      </c>
      <c r="M42" s="4" t="s">
        <v>13</v>
      </c>
      <c r="N42" s="11">
        <v>0.10488</v>
      </c>
      <c r="O42" s="12">
        <v>0.10488</v>
      </c>
      <c r="P42" s="17">
        <v>-70961.361810000002</v>
      </c>
      <c r="Q42" s="14">
        <v>-7442.2137400000001</v>
      </c>
      <c r="R42" s="14">
        <f t="shared" si="8"/>
        <v>-7442.4276266328006</v>
      </c>
      <c r="S42" s="4" t="s">
        <v>13</v>
      </c>
      <c r="T42" s="11">
        <v>0.10227</v>
      </c>
      <c r="U42" s="12">
        <v>0.10227</v>
      </c>
      <c r="V42" s="13">
        <v>-4.5945799999999997</v>
      </c>
      <c r="W42" s="11">
        <v>-0.46987000000000001</v>
      </c>
      <c r="X42" s="11">
        <f t="shared" si="9"/>
        <v>-0.46988769659999996</v>
      </c>
      <c r="Y42" s="4" t="s">
        <v>13</v>
      </c>
      <c r="Z42" s="11">
        <v>0.11131000000000001</v>
      </c>
      <c r="AA42" s="12">
        <v>0.11131000000000001</v>
      </c>
      <c r="AB42" s="13">
        <v>7.5701499999999999</v>
      </c>
      <c r="AC42" s="11">
        <v>0.84260000000000002</v>
      </c>
      <c r="AD42" s="11">
        <f t="shared" si="5"/>
        <v>0.84263339650000002</v>
      </c>
      <c r="AE42" s="4" t="s">
        <v>13</v>
      </c>
    </row>
    <row r="43" spans="1:31" ht="14.1" customHeight="1" x14ac:dyDescent="0.2">
      <c r="A43" s="6" t="s">
        <v>49</v>
      </c>
      <c r="B43" s="11">
        <v>4.8340000000000001E-2</v>
      </c>
      <c r="C43" s="12">
        <v>4.8340000000000001E-2</v>
      </c>
      <c r="D43" s="13">
        <v>-0.54183999999999999</v>
      </c>
      <c r="E43" s="11">
        <v>-2.6190000000000001E-2</v>
      </c>
      <c r="F43" s="11">
        <f t="shared" si="6"/>
        <v>-2.6192545599999999E-2</v>
      </c>
      <c r="G43" s="4" t="s">
        <v>13</v>
      </c>
      <c r="H43" s="11">
        <v>4.9149999999999999E-2</v>
      </c>
      <c r="I43" s="12">
        <v>4.9149999999999999E-2</v>
      </c>
      <c r="J43" s="13">
        <v>-1.25665</v>
      </c>
      <c r="K43" s="11">
        <v>-6.1760000000000002E-2</v>
      </c>
      <c r="L43" s="11">
        <f t="shared" si="7"/>
        <v>-6.1764347500000004E-2</v>
      </c>
      <c r="M43" s="4" t="s">
        <v>13</v>
      </c>
      <c r="N43" s="11">
        <v>4.9489999999999999E-2</v>
      </c>
      <c r="O43" s="12">
        <v>4.9489999999999999E-2</v>
      </c>
      <c r="P43" s="17">
        <v>-123570.0515</v>
      </c>
      <c r="Q43" s="14">
        <v>-6115.66626</v>
      </c>
      <c r="R43" s="14">
        <f t="shared" si="8"/>
        <v>-6115.4818487350003</v>
      </c>
      <c r="S43" s="4" t="s">
        <v>13</v>
      </c>
      <c r="T43" s="11">
        <v>4.9829999999999999E-2</v>
      </c>
      <c r="U43" s="12">
        <v>4.9829999999999999E-2</v>
      </c>
      <c r="V43" s="13">
        <v>-1.1981200000000001</v>
      </c>
      <c r="W43" s="11">
        <v>-5.9700000000000003E-2</v>
      </c>
      <c r="X43" s="11">
        <f t="shared" si="9"/>
        <v>-5.9702319600000005E-2</v>
      </c>
      <c r="Y43" s="4" t="s">
        <v>13</v>
      </c>
      <c r="Z43" s="11">
        <v>5.0650000000000001E-2</v>
      </c>
      <c r="AA43" s="12">
        <v>5.0650000000000001E-2</v>
      </c>
      <c r="AB43" s="13">
        <v>14.16038</v>
      </c>
      <c r="AC43" s="11">
        <v>0.71728999999999998</v>
      </c>
      <c r="AD43" s="11">
        <f t="shared" si="5"/>
        <v>0.71722324699999995</v>
      </c>
      <c r="AE43" s="4" t="s">
        <v>13</v>
      </c>
    </row>
    <row r="44" spans="1:31" ht="14.1" customHeight="1" x14ac:dyDescent="0.2">
      <c r="A44" s="6" t="s">
        <v>50</v>
      </c>
      <c r="B44" s="11">
        <v>7.7200000000000003E-3</v>
      </c>
      <c r="C44" s="12">
        <v>7.7200000000000003E-3</v>
      </c>
      <c r="D44" s="13">
        <v>-1.2016199999999999</v>
      </c>
      <c r="E44" s="11">
        <v>-9.2800000000000001E-3</v>
      </c>
      <c r="F44" s="11">
        <f t="shared" si="6"/>
        <v>-9.2765064000000005E-3</v>
      </c>
      <c r="G44" s="4" t="s">
        <v>13</v>
      </c>
      <c r="H44" s="11">
        <v>7.6699999999999997E-3</v>
      </c>
      <c r="I44" s="12">
        <v>7.6699999999999997E-3</v>
      </c>
      <c r="J44" s="13">
        <v>-0.29770000000000002</v>
      </c>
      <c r="K44" s="11">
        <v>-2.2799999999999999E-3</v>
      </c>
      <c r="L44" s="11">
        <f t="shared" si="7"/>
        <v>-2.283359E-3</v>
      </c>
      <c r="M44" s="4" t="s">
        <v>13</v>
      </c>
      <c r="N44" s="11">
        <v>7.0000000000000001E-3</v>
      </c>
      <c r="O44" s="12">
        <v>7.0000000000000001E-3</v>
      </c>
      <c r="P44" s="17">
        <v>-117121.8612</v>
      </c>
      <c r="Q44" s="14">
        <v>-820.29588000000001</v>
      </c>
      <c r="R44" s="14">
        <f t="shared" si="8"/>
        <v>-819.85302839999997</v>
      </c>
      <c r="S44" s="4" t="s">
        <v>13</v>
      </c>
      <c r="T44" s="11">
        <v>6.28E-3</v>
      </c>
      <c r="U44" s="12">
        <v>6.28E-3</v>
      </c>
      <c r="V44" s="13">
        <v>-3.0509499999999998</v>
      </c>
      <c r="W44" s="11">
        <v>-1.917E-2</v>
      </c>
      <c r="X44" s="11">
        <f t="shared" si="9"/>
        <v>-1.9159966E-2</v>
      </c>
      <c r="Y44" s="4" t="s">
        <v>13</v>
      </c>
      <c r="Z44" s="11">
        <v>4.2399999999999998E-3</v>
      </c>
      <c r="AA44" s="12">
        <v>4.2399999999999998E-3</v>
      </c>
      <c r="AB44" s="13">
        <v>-1.4969600000000001</v>
      </c>
      <c r="AC44" s="11">
        <v>-6.3400000000000001E-3</v>
      </c>
      <c r="AD44" s="11">
        <f t="shared" si="5"/>
        <v>-6.3471103999999997E-3</v>
      </c>
      <c r="AE44" s="4" t="s">
        <v>13</v>
      </c>
    </row>
    <row r="45" spans="1:31" ht="14.1" customHeight="1" x14ac:dyDescent="0.2">
      <c r="A45" s="6" t="s">
        <v>51</v>
      </c>
      <c r="B45" s="11">
        <v>0.1192</v>
      </c>
      <c r="C45" s="12">
        <v>0.1192</v>
      </c>
      <c r="D45" s="13">
        <v>-0.55876000000000003</v>
      </c>
      <c r="E45" s="11">
        <v>-6.6600000000000006E-2</v>
      </c>
      <c r="F45" s="11">
        <f t="shared" si="6"/>
        <v>-6.6604192000000007E-2</v>
      </c>
      <c r="G45" s="4" t="s">
        <v>13</v>
      </c>
      <c r="H45" s="11">
        <v>0.11698</v>
      </c>
      <c r="I45" s="12">
        <v>0.11698</v>
      </c>
      <c r="J45" s="13">
        <v>1.0547500000000001</v>
      </c>
      <c r="K45" s="11">
        <v>0.12339</v>
      </c>
      <c r="L45" s="11">
        <f t="shared" si="7"/>
        <v>0.12338465500000001</v>
      </c>
      <c r="M45" s="4" t="s">
        <v>13</v>
      </c>
      <c r="N45" s="11">
        <v>0.11944</v>
      </c>
      <c r="O45" s="12">
        <v>0.11944</v>
      </c>
      <c r="P45" s="17">
        <v>-38443.98328</v>
      </c>
      <c r="Q45" s="14">
        <v>-4591.6597000000002</v>
      </c>
      <c r="R45" s="14">
        <f t="shared" si="8"/>
        <v>-4591.7493629631999</v>
      </c>
      <c r="S45" s="4" t="s">
        <v>13</v>
      </c>
      <c r="T45" s="11">
        <v>0.11748</v>
      </c>
      <c r="U45" s="12">
        <v>0.11748</v>
      </c>
      <c r="V45" s="13">
        <v>-0.81894999999999996</v>
      </c>
      <c r="W45" s="11">
        <v>-9.6210000000000004E-2</v>
      </c>
      <c r="X45" s="11">
        <f t="shared" si="9"/>
        <v>-9.6210245999999999E-2</v>
      </c>
      <c r="Y45" s="4" t="s">
        <v>13</v>
      </c>
      <c r="Z45" s="11">
        <v>0.11981</v>
      </c>
      <c r="AA45" s="12">
        <v>0.11981</v>
      </c>
      <c r="AB45" s="13">
        <v>5.0952099999999998</v>
      </c>
      <c r="AC45" s="11">
        <v>0.61046999999999996</v>
      </c>
      <c r="AD45" s="11">
        <f t="shared" si="5"/>
        <v>0.61045711009999992</v>
      </c>
      <c r="AE45" s="4" t="s">
        <v>13</v>
      </c>
    </row>
    <row r="46" spans="1:31" ht="14.1" customHeight="1" x14ac:dyDescent="0.2">
      <c r="A46" s="6" t="s">
        <v>52</v>
      </c>
      <c r="B46" s="11">
        <v>8.9889999999999998E-2</v>
      </c>
      <c r="C46" s="12">
        <v>8.9889999999999998E-2</v>
      </c>
      <c r="D46" s="13">
        <v>-1.52773</v>
      </c>
      <c r="E46" s="11">
        <v>-0.13733000000000001</v>
      </c>
      <c r="F46" s="11">
        <f t="shared" si="6"/>
        <v>-0.1373276497</v>
      </c>
      <c r="G46" s="4" t="s">
        <v>13</v>
      </c>
      <c r="H46" s="11">
        <v>8.6860000000000007E-2</v>
      </c>
      <c r="I46" s="12">
        <v>8.6860000000000007E-2</v>
      </c>
      <c r="J46" s="13">
        <v>-0.61804999999999999</v>
      </c>
      <c r="K46" s="11">
        <v>-5.3679999999999999E-2</v>
      </c>
      <c r="L46" s="11">
        <f t="shared" si="7"/>
        <v>-5.3683823000000006E-2</v>
      </c>
      <c r="M46" s="4" t="s">
        <v>13</v>
      </c>
      <c r="N46" s="11">
        <v>8.6559999999999998E-2</v>
      </c>
      <c r="O46" s="12">
        <v>8.6559999999999998E-2</v>
      </c>
      <c r="P46" s="17">
        <v>-103944.6094</v>
      </c>
      <c r="Q46" s="14">
        <v>-8997.4649000000009</v>
      </c>
      <c r="R46" s="14">
        <f t="shared" si="8"/>
        <v>-8997.4453896640007</v>
      </c>
      <c r="S46" s="4" t="s">
        <v>13</v>
      </c>
      <c r="T46" s="11">
        <v>8.3210000000000006E-2</v>
      </c>
      <c r="U46" s="12">
        <v>8.3210000000000006E-2</v>
      </c>
      <c r="V46" s="13">
        <v>-3.03531</v>
      </c>
      <c r="W46" s="11">
        <v>-0.25257000000000002</v>
      </c>
      <c r="X46" s="11">
        <f t="shared" si="9"/>
        <v>-0.25256814510000003</v>
      </c>
      <c r="Y46" s="4" t="s">
        <v>13</v>
      </c>
      <c r="Z46" s="11">
        <v>5.67E-2</v>
      </c>
      <c r="AA46" s="12">
        <v>5.67E-2</v>
      </c>
      <c r="AB46" s="13">
        <v>-39.306159999999998</v>
      </c>
      <c r="AC46" s="11">
        <v>-2.2286899999999998</v>
      </c>
      <c r="AD46" s="11">
        <f t="shared" si="5"/>
        <v>-2.2286592719999998</v>
      </c>
      <c r="AE46" s="4" t="s">
        <v>13</v>
      </c>
    </row>
    <row r="47" spans="1:31" ht="14.1" customHeight="1" x14ac:dyDescent="0.2">
      <c r="A47" s="6" t="s">
        <v>53</v>
      </c>
      <c r="B47" s="11">
        <v>5.219E-2</v>
      </c>
      <c r="C47" s="12">
        <v>5.219E-2</v>
      </c>
      <c r="D47" s="13">
        <v>-1.2886500000000001</v>
      </c>
      <c r="E47" s="11">
        <v>-6.7250000000000004E-2</v>
      </c>
      <c r="F47" s="11">
        <f t="shared" si="6"/>
        <v>-6.7254643500000003E-2</v>
      </c>
      <c r="G47" s="4" t="s">
        <v>13</v>
      </c>
      <c r="H47" s="11">
        <v>5.6279999999999997E-2</v>
      </c>
      <c r="I47" s="12">
        <v>5.6279999999999997E-2</v>
      </c>
      <c r="J47" s="13">
        <v>0.59853000000000001</v>
      </c>
      <c r="K47" s="11">
        <v>3.3680000000000002E-2</v>
      </c>
      <c r="L47" s="11">
        <f t="shared" si="7"/>
        <v>3.3685268399999996E-2</v>
      </c>
      <c r="M47" s="4" t="s">
        <v>13</v>
      </c>
      <c r="N47" s="11">
        <v>5.2519999999999997E-2</v>
      </c>
      <c r="O47" s="12">
        <v>5.2519999999999997E-2</v>
      </c>
      <c r="P47" s="17">
        <v>-4519.2127300000002</v>
      </c>
      <c r="Q47" s="14">
        <v>-237.33950999999999</v>
      </c>
      <c r="R47" s="14">
        <f t="shared" si="8"/>
        <v>-237.3490525796</v>
      </c>
      <c r="S47" s="4" t="s">
        <v>13</v>
      </c>
      <c r="T47" s="11">
        <v>5.6809999999999999E-2</v>
      </c>
      <c r="U47" s="12">
        <v>5.6809999999999999E-2</v>
      </c>
      <c r="V47" s="13">
        <v>1.1128100000000001</v>
      </c>
      <c r="W47" s="11">
        <v>6.3219999999999998E-2</v>
      </c>
      <c r="X47" s="11">
        <f t="shared" si="9"/>
        <v>6.3218736100000006E-2</v>
      </c>
      <c r="Y47" s="4" t="s">
        <v>13</v>
      </c>
      <c r="Z47" s="11">
        <v>4.9630000000000001E-2</v>
      </c>
      <c r="AA47" s="12">
        <v>4.9630000000000001E-2</v>
      </c>
      <c r="AB47" s="13">
        <v>4.6403600000000003</v>
      </c>
      <c r="AC47" s="11">
        <v>0.2303</v>
      </c>
      <c r="AD47" s="11">
        <f t="shared" si="5"/>
        <v>0.23030106680000001</v>
      </c>
      <c r="AE47" s="4" t="s">
        <v>13</v>
      </c>
    </row>
    <row r="48" spans="1:31" ht="14.1" customHeight="1" x14ac:dyDescent="0.2">
      <c r="A48" s="6" t="s">
        <v>54</v>
      </c>
      <c r="B48" s="11" t="s">
        <v>13</v>
      </c>
      <c r="C48" s="12" t="s">
        <v>13</v>
      </c>
      <c r="D48" s="13" t="s">
        <v>13</v>
      </c>
      <c r="E48" s="11" t="s">
        <v>13</v>
      </c>
      <c r="F48" s="11" t="s">
        <v>13</v>
      </c>
      <c r="G48" s="4" t="s">
        <v>13</v>
      </c>
      <c r="H48" s="11" t="s">
        <v>13</v>
      </c>
      <c r="I48" s="12" t="s">
        <v>13</v>
      </c>
      <c r="J48" s="13" t="s">
        <v>13</v>
      </c>
      <c r="K48" s="11" t="s">
        <v>13</v>
      </c>
      <c r="L48" s="11" t="s">
        <v>13</v>
      </c>
      <c r="M48" s="4" t="s">
        <v>13</v>
      </c>
      <c r="N48" s="11">
        <v>0.29987999999999998</v>
      </c>
      <c r="O48" s="12">
        <v>0.29987999999999998</v>
      </c>
      <c r="P48" s="17">
        <v>17238.960930000001</v>
      </c>
      <c r="Q48" s="14">
        <v>5169.5789299999997</v>
      </c>
      <c r="R48" s="14">
        <f t="shared" si="8"/>
        <v>5169.6196036884003</v>
      </c>
      <c r="S48" s="4" t="s">
        <v>13</v>
      </c>
      <c r="T48" s="11" t="s">
        <v>13</v>
      </c>
      <c r="U48" s="12" t="s">
        <v>13</v>
      </c>
      <c r="V48" s="13" t="s">
        <v>13</v>
      </c>
      <c r="W48" s="11" t="s">
        <v>13</v>
      </c>
      <c r="X48" s="11" t="s">
        <v>13</v>
      </c>
      <c r="Y48" s="4" t="s">
        <v>13</v>
      </c>
      <c r="Z48" s="11" t="s">
        <v>13</v>
      </c>
      <c r="AA48" s="12" t="s">
        <v>13</v>
      </c>
      <c r="AB48" s="13" t="s">
        <v>13</v>
      </c>
      <c r="AC48" s="11" t="s">
        <v>13</v>
      </c>
      <c r="AD48" s="11" t="s">
        <v>13</v>
      </c>
      <c r="AE48" s="4" t="s">
        <v>13</v>
      </c>
    </row>
    <row r="50" spans="1:1" ht="12" customHeight="1" x14ac:dyDescent="0.2">
      <c r="A50" s="7" t="s">
        <v>63</v>
      </c>
    </row>
    <row r="51" spans="1:1" ht="12" customHeight="1" x14ac:dyDescent="0.2">
      <c r="A51" s="7" t="s">
        <v>64</v>
      </c>
    </row>
    <row r="52" spans="1:1" ht="12" customHeight="1" x14ac:dyDescent="0.2">
      <c r="A5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75.6640625" style="7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9" customFormat="1" ht="19.95" customHeight="1" x14ac:dyDescent="0.2">
      <c r="A2" s="30" t="s">
        <v>68</v>
      </c>
      <c r="B2" s="21"/>
      <c r="C2" s="21"/>
      <c r="D2" s="22"/>
      <c r="E2" s="23">
        <f>SUM(E8:E38)</f>
        <v>0.61599999999999988</v>
      </c>
      <c r="F2" s="24">
        <f>SUM(F8:F38)</f>
        <v>0.6159594928000004</v>
      </c>
      <c r="G2" s="25" t="s">
        <v>13</v>
      </c>
      <c r="H2" s="21"/>
      <c r="I2" s="21"/>
      <c r="J2" s="21"/>
      <c r="K2" s="23">
        <f>SUM(K8:K38)</f>
        <v>0.59412000000000009</v>
      </c>
      <c r="L2" s="24">
        <f>SUM(L8:L38)</f>
        <v>0.59416997449999986</v>
      </c>
      <c r="M2" s="26" t="s">
        <v>13</v>
      </c>
      <c r="N2" s="21"/>
      <c r="O2" s="21"/>
      <c r="P2" s="22"/>
      <c r="Q2" s="27">
        <f>SUM(Q8:Q38)</f>
        <v>3416.8787400000001</v>
      </c>
      <c r="R2" s="28">
        <f>SUM(R8:R38)</f>
        <v>3416.7231130119003</v>
      </c>
      <c r="S2" s="25" t="s">
        <v>13</v>
      </c>
      <c r="T2" s="21"/>
      <c r="U2" s="21"/>
      <c r="V2" s="21"/>
      <c r="W2" s="23">
        <f>SUM(W8:W38)</f>
        <v>0.71994999999999898</v>
      </c>
      <c r="X2" s="24">
        <f>SUM(X8:X38)</f>
        <v>0.71994450750000027</v>
      </c>
      <c r="Y2" s="26" t="s">
        <v>13</v>
      </c>
      <c r="Z2" s="21"/>
      <c r="AA2" s="21"/>
      <c r="AB2" s="21"/>
      <c r="AC2" s="23">
        <f>SUM(AC8:AC38)</f>
        <v>0.35455999999999632</v>
      </c>
      <c r="AD2" s="24">
        <f>SUM(AD8:AD38)</f>
        <v>0.35452942759999395</v>
      </c>
      <c r="AE2" s="26" t="s">
        <v>13</v>
      </c>
    </row>
    <row r="3" spans="1:31" ht="14.1" customHeight="1" x14ac:dyDescent="0.25">
      <c r="A3" s="3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4.1" customHeight="1" x14ac:dyDescent="0.25">
      <c r="A4" s="31"/>
      <c r="B4" s="19" t="s">
        <v>56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1" customHeight="1" x14ac:dyDescent="0.25">
      <c r="A5" s="31"/>
      <c r="B5" s="19" t="s">
        <v>3</v>
      </c>
      <c r="C5" s="19"/>
      <c r="D5" s="19"/>
      <c r="E5" s="19"/>
      <c r="F5" s="19"/>
      <c r="G5" s="19"/>
      <c r="H5" s="19" t="s">
        <v>4</v>
      </c>
      <c r="I5" s="19"/>
      <c r="J5" s="19"/>
      <c r="K5" s="19"/>
      <c r="L5" s="19"/>
      <c r="M5" s="19"/>
      <c r="N5" s="19" t="s">
        <v>5</v>
      </c>
      <c r="O5" s="19"/>
      <c r="P5" s="19"/>
      <c r="Q5" s="19"/>
      <c r="R5" s="19"/>
      <c r="S5" s="19"/>
      <c r="T5" s="19" t="s">
        <v>6</v>
      </c>
      <c r="U5" s="19"/>
      <c r="V5" s="19"/>
      <c r="W5" s="19"/>
      <c r="X5" s="19"/>
      <c r="Y5" s="19"/>
      <c r="Z5" s="19" t="s">
        <v>7</v>
      </c>
      <c r="AA5" s="19"/>
      <c r="AB5" s="19"/>
      <c r="AC5" s="19"/>
      <c r="AD5" s="19"/>
      <c r="AE5" s="19"/>
    </row>
    <row r="6" spans="1:31" ht="29.1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5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4"/>
    </row>
    <row r="8" spans="1:31" ht="14.1" customHeight="1" x14ac:dyDescent="0.2">
      <c r="A8" s="6" t="s">
        <v>14</v>
      </c>
      <c r="B8" s="11"/>
      <c r="C8" s="12"/>
      <c r="D8" s="13"/>
      <c r="E8" s="11">
        <v>1.62297</v>
      </c>
      <c r="F8" s="11">
        <v>1.62297</v>
      </c>
      <c r="G8" s="4" t="s">
        <v>13</v>
      </c>
      <c r="H8" s="11"/>
      <c r="I8" s="12"/>
      <c r="J8" s="13"/>
      <c r="K8" s="11">
        <v>1.40689</v>
      </c>
      <c r="L8" s="11">
        <v>1.40689</v>
      </c>
      <c r="M8" s="4" t="s">
        <v>13</v>
      </c>
      <c r="N8" s="11"/>
      <c r="O8" s="12"/>
      <c r="P8" s="17"/>
      <c r="Q8" s="14">
        <v>1275.88058</v>
      </c>
      <c r="R8" s="14">
        <v>1275.88058</v>
      </c>
      <c r="S8" s="4" t="s">
        <v>13</v>
      </c>
      <c r="T8" s="11"/>
      <c r="U8" s="12"/>
      <c r="V8" s="13"/>
      <c r="W8" s="11">
        <v>3.8035999999999999</v>
      </c>
      <c r="X8" s="11">
        <v>3.8035999999999999</v>
      </c>
      <c r="Y8" s="4" t="s">
        <v>13</v>
      </c>
      <c r="Z8" s="11">
        <v>1</v>
      </c>
      <c r="AA8" s="12">
        <v>1</v>
      </c>
      <c r="AB8" s="13">
        <v>22.261050000000001</v>
      </c>
      <c r="AC8" s="11">
        <v>22.261050000000001</v>
      </c>
      <c r="AD8" s="11">
        <v>22.261050000000001</v>
      </c>
      <c r="AE8" s="4" t="s">
        <v>13</v>
      </c>
    </row>
    <row r="9" spans="1:31" ht="14.1" customHeight="1" x14ac:dyDescent="0.2">
      <c r="A9" s="6" t="s">
        <v>15</v>
      </c>
      <c r="B9" s="11">
        <v>0.49296000000000001</v>
      </c>
      <c r="C9" s="12">
        <v>0.49296000000000001</v>
      </c>
      <c r="D9" s="13">
        <v>-7.5980000000000006E-2</v>
      </c>
      <c r="E9" s="11">
        <v>-3.7449999999999997E-2</v>
      </c>
      <c r="F9" s="11">
        <f>C9*D9</f>
        <v>-3.7455100800000002E-2</v>
      </c>
      <c r="G9" s="4" t="s">
        <v>13</v>
      </c>
      <c r="H9" s="11">
        <v>0.49592999999999998</v>
      </c>
      <c r="I9" s="12">
        <v>0.49592999999999998</v>
      </c>
      <c r="J9" s="13">
        <v>-1.7909999999999999E-2</v>
      </c>
      <c r="K9" s="11">
        <v>-8.8800000000000007E-3</v>
      </c>
      <c r="L9" s="11">
        <f t="shared" ref="L9:L26" si="0">I9*J9</f>
        <v>-8.8821062999999995E-3</v>
      </c>
      <c r="M9" s="4" t="s">
        <v>13</v>
      </c>
      <c r="N9" s="11">
        <v>0.55101999999999995</v>
      </c>
      <c r="O9" s="12">
        <v>0.55101999999999995</v>
      </c>
      <c r="P9" s="17">
        <v>-1620.9847199999999</v>
      </c>
      <c r="Q9" s="14">
        <v>-893.19565999999998</v>
      </c>
      <c r="R9" s="14">
        <f t="shared" ref="R9:R26" si="1">O9*P9</f>
        <v>-893.19500041439983</v>
      </c>
      <c r="S9" s="4" t="s">
        <v>13</v>
      </c>
      <c r="T9" s="11">
        <v>0.56000000000000005</v>
      </c>
      <c r="U9" s="12">
        <v>0.56000000000000005</v>
      </c>
      <c r="V9" s="13">
        <v>-0.15457000000000001</v>
      </c>
      <c r="W9" s="11">
        <v>-8.6559999999999998E-2</v>
      </c>
      <c r="X9" s="11">
        <f t="shared" ref="X9:X26" si="2">U9*V9</f>
        <v>-8.6559200000000017E-2</v>
      </c>
      <c r="Y9" s="4" t="s">
        <v>13</v>
      </c>
      <c r="Z9" s="11">
        <v>0.58621000000000001</v>
      </c>
      <c r="AA9" s="12">
        <v>0.58621000000000001</v>
      </c>
      <c r="AB9" s="13">
        <v>-0.24809</v>
      </c>
      <c r="AC9" s="11">
        <v>-0.14543</v>
      </c>
      <c r="AD9" s="11">
        <f t="shared" ref="AD9:AD25" si="3">AA9*AB9</f>
        <v>-0.1454328389</v>
      </c>
      <c r="AE9" s="4" t="s">
        <v>13</v>
      </c>
    </row>
    <row r="10" spans="1:31" ht="14.1" customHeight="1" x14ac:dyDescent="0.2">
      <c r="A10" s="6" t="s">
        <v>57</v>
      </c>
      <c r="B10" s="11">
        <v>0</v>
      </c>
      <c r="C10" s="12">
        <v>0</v>
      </c>
      <c r="D10" s="13">
        <v>-0.16166</v>
      </c>
      <c r="E10" s="11">
        <v>0</v>
      </c>
      <c r="F10" s="11">
        <f t="shared" ref="F10:F26" si="4">C10*D10</f>
        <v>0</v>
      </c>
      <c r="G10" s="4" t="s">
        <v>13</v>
      </c>
      <c r="H10" s="11">
        <v>8.1300000000000001E-3</v>
      </c>
      <c r="I10" s="12">
        <v>8.1300000000000001E-3</v>
      </c>
      <c r="J10" s="13">
        <v>2.0899999999999998E-3</v>
      </c>
      <c r="K10" s="11">
        <v>2.0000000000000002E-5</v>
      </c>
      <c r="L10" s="11">
        <f t="shared" si="0"/>
        <v>1.6991699999999999E-5</v>
      </c>
      <c r="M10" s="4" t="s">
        <v>13</v>
      </c>
      <c r="N10" s="11">
        <v>0</v>
      </c>
      <c r="O10" s="12">
        <v>0</v>
      </c>
      <c r="P10" s="17">
        <v>117.49587</v>
      </c>
      <c r="Q10" s="14">
        <v>0</v>
      </c>
      <c r="R10" s="14">
        <f t="shared" si="1"/>
        <v>0</v>
      </c>
      <c r="S10" s="4" t="s">
        <v>13</v>
      </c>
      <c r="T10" s="11">
        <v>0</v>
      </c>
      <c r="U10" s="12">
        <v>0</v>
      </c>
      <c r="V10" s="13">
        <v>-7.4980000000000005E-2</v>
      </c>
      <c r="W10" s="11">
        <v>0</v>
      </c>
      <c r="X10" s="11">
        <f t="shared" si="2"/>
        <v>0</v>
      </c>
      <c r="Y10" s="4" t="s">
        <v>13</v>
      </c>
      <c r="Z10" s="11">
        <v>3.4479999999999997E-2</v>
      </c>
      <c r="AA10" s="12">
        <v>3.4479999999999997E-2</v>
      </c>
      <c r="AB10" s="13">
        <v>-0.12451</v>
      </c>
      <c r="AC10" s="11">
        <v>-4.2900000000000004E-3</v>
      </c>
      <c r="AD10" s="11">
        <f t="shared" si="3"/>
        <v>-4.2931047999999992E-3</v>
      </c>
      <c r="AE10" s="4" t="s">
        <v>13</v>
      </c>
    </row>
    <row r="11" spans="1:31" ht="14.1" customHeight="1" x14ac:dyDescent="0.2">
      <c r="A11" s="6" t="s">
        <v>58</v>
      </c>
      <c r="B11" s="11">
        <v>0.30986000000000002</v>
      </c>
      <c r="C11" s="12">
        <v>0.30986000000000002</v>
      </c>
      <c r="D11" s="13">
        <v>4.9169999999999998E-2</v>
      </c>
      <c r="E11" s="11">
        <v>1.524E-2</v>
      </c>
      <c r="F11" s="11">
        <f t="shared" si="4"/>
        <v>1.52358162E-2</v>
      </c>
      <c r="G11" s="4" t="s">
        <v>13</v>
      </c>
      <c r="H11" s="11">
        <v>0.24390000000000001</v>
      </c>
      <c r="I11" s="12">
        <v>0.24390000000000001</v>
      </c>
      <c r="J11" s="13">
        <v>9.4850000000000004E-2</v>
      </c>
      <c r="K11" s="11">
        <v>2.3130000000000001E-2</v>
      </c>
      <c r="L11" s="11">
        <f t="shared" si="0"/>
        <v>2.3133915000000001E-2</v>
      </c>
      <c r="M11" s="4" t="s">
        <v>13</v>
      </c>
      <c r="N11" s="11">
        <v>0.36735000000000001</v>
      </c>
      <c r="O11" s="12">
        <v>0.36735000000000001</v>
      </c>
      <c r="P11" s="17">
        <v>1294.34728</v>
      </c>
      <c r="Q11" s="14">
        <v>475.47451000000001</v>
      </c>
      <c r="R11" s="14">
        <f t="shared" si="1"/>
        <v>475.47847330799999</v>
      </c>
      <c r="S11" s="4" t="s">
        <v>13</v>
      </c>
      <c r="T11" s="11">
        <v>0.38</v>
      </c>
      <c r="U11" s="12">
        <v>0.38</v>
      </c>
      <c r="V11" s="13">
        <v>0.16342999999999999</v>
      </c>
      <c r="W11" s="11">
        <v>6.2100000000000002E-2</v>
      </c>
      <c r="X11" s="11">
        <f t="shared" si="2"/>
        <v>6.2103399999999996E-2</v>
      </c>
      <c r="Y11" s="4" t="s">
        <v>13</v>
      </c>
      <c r="Z11" s="11">
        <v>0.25862000000000002</v>
      </c>
      <c r="AA11" s="12">
        <v>0.25862000000000002</v>
      </c>
      <c r="AB11" s="13">
        <v>0.14022000000000001</v>
      </c>
      <c r="AC11" s="11">
        <v>3.6260000000000001E-2</v>
      </c>
      <c r="AD11" s="11">
        <f t="shared" si="3"/>
        <v>3.6263696400000003E-2</v>
      </c>
      <c r="AE11" s="4" t="s">
        <v>13</v>
      </c>
    </row>
    <row r="12" spans="1:31" ht="14.1" customHeight="1" x14ac:dyDescent="0.2">
      <c r="A12" s="6" t="s">
        <v>59</v>
      </c>
      <c r="B12" s="11">
        <v>0.15493000000000001</v>
      </c>
      <c r="C12" s="12">
        <v>0.15493000000000001</v>
      </c>
      <c r="D12" s="13">
        <v>-0.41481000000000001</v>
      </c>
      <c r="E12" s="11">
        <v>-6.4269999999999994E-2</v>
      </c>
      <c r="F12" s="11">
        <f t="shared" si="4"/>
        <v>-6.4266513300000008E-2</v>
      </c>
      <c r="G12" s="4" t="s">
        <v>13</v>
      </c>
      <c r="H12" s="11">
        <v>0.13821</v>
      </c>
      <c r="I12" s="12">
        <v>0.13821</v>
      </c>
      <c r="J12" s="13">
        <v>-0.18021999999999999</v>
      </c>
      <c r="K12" s="11">
        <v>-2.4910000000000002E-2</v>
      </c>
      <c r="L12" s="11">
        <f t="shared" si="0"/>
        <v>-2.4908206199999998E-2</v>
      </c>
      <c r="M12" s="4" t="s">
        <v>13</v>
      </c>
      <c r="N12" s="11">
        <v>0.12245</v>
      </c>
      <c r="O12" s="12">
        <v>0.12245</v>
      </c>
      <c r="P12" s="17">
        <v>809.45907</v>
      </c>
      <c r="Q12" s="14">
        <v>99.117440000000002</v>
      </c>
      <c r="R12" s="14">
        <f t="shared" si="1"/>
        <v>99.118263121500007</v>
      </c>
      <c r="S12" s="4" t="s">
        <v>13</v>
      </c>
      <c r="T12" s="11">
        <v>0.06</v>
      </c>
      <c r="U12" s="12">
        <v>0.06</v>
      </c>
      <c r="V12" s="13">
        <v>6.6400000000000001E-2</v>
      </c>
      <c r="W12" s="11">
        <v>3.98E-3</v>
      </c>
      <c r="X12" s="11">
        <f t="shared" si="2"/>
        <v>3.9839999999999997E-3</v>
      </c>
      <c r="Y12" s="4" t="s">
        <v>13</v>
      </c>
      <c r="Z12" s="11">
        <v>0.17241000000000001</v>
      </c>
      <c r="AA12" s="12">
        <v>0.17241000000000001</v>
      </c>
      <c r="AB12" s="13">
        <v>-1.175E-2</v>
      </c>
      <c r="AC12" s="11">
        <v>-2.0300000000000001E-3</v>
      </c>
      <c r="AD12" s="11">
        <f t="shared" si="3"/>
        <v>-2.0258175000000002E-3</v>
      </c>
      <c r="AE12" s="4" t="s">
        <v>13</v>
      </c>
    </row>
    <row r="13" spans="1:31" ht="14.1" customHeight="1" x14ac:dyDescent="0.2">
      <c r="A13" s="6" t="s">
        <v>19</v>
      </c>
      <c r="B13" s="11">
        <v>0.12676000000000001</v>
      </c>
      <c r="C13" s="12">
        <v>0.12676000000000001</v>
      </c>
      <c r="D13" s="13">
        <v>6.1699999999999998E-2</v>
      </c>
      <c r="E13" s="11">
        <v>7.8200000000000006E-3</v>
      </c>
      <c r="F13" s="11">
        <f t="shared" si="4"/>
        <v>7.821092E-3</v>
      </c>
      <c r="G13" s="4" t="s">
        <v>13</v>
      </c>
      <c r="H13" s="11">
        <v>0.14634</v>
      </c>
      <c r="I13" s="12">
        <v>0.14634</v>
      </c>
      <c r="J13" s="13">
        <v>-5.9700000000000003E-2</v>
      </c>
      <c r="K13" s="11">
        <v>-8.7399999999999995E-3</v>
      </c>
      <c r="L13" s="11">
        <f t="shared" si="0"/>
        <v>-8.7364980000000005E-3</v>
      </c>
      <c r="M13" s="4" t="s">
        <v>13</v>
      </c>
      <c r="N13" s="11">
        <v>0.14285999999999999</v>
      </c>
      <c r="O13" s="12">
        <v>0.14285999999999999</v>
      </c>
      <c r="P13" s="17">
        <v>-1270.1135300000001</v>
      </c>
      <c r="Q13" s="14">
        <v>-181.44479000000001</v>
      </c>
      <c r="R13" s="14">
        <f t="shared" si="1"/>
        <v>-181.44841889579999</v>
      </c>
      <c r="S13" s="4" t="s">
        <v>13</v>
      </c>
      <c r="T13" s="11">
        <v>0.16</v>
      </c>
      <c r="U13" s="12">
        <v>0.16</v>
      </c>
      <c r="V13" s="13">
        <v>-0.15928999999999999</v>
      </c>
      <c r="W13" s="11">
        <v>-2.5489999999999999E-2</v>
      </c>
      <c r="X13" s="11">
        <f t="shared" si="2"/>
        <v>-2.5486399999999999E-2</v>
      </c>
      <c r="Y13" s="4" t="s">
        <v>13</v>
      </c>
      <c r="Z13" s="11">
        <v>0.15517</v>
      </c>
      <c r="AA13" s="12">
        <v>0.15517</v>
      </c>
      <c r="AB13" s="13">
        <v>-0.17116000000000001</v>
      </c>
      <c r="AC13" s="11">
        <v>-2.656E-2</v>
      </c>
      <c r="AD13" s="11">
        <f t="shared" si="3"/>
        <v>-2.6558897200000001E-2</v>
      </c>
      <c r="AE13" s="4" t="s">
        <v>13</v>
      </c>
    </row>
    <row r="14" spans="1:31" ht="14.1" customHeight="1" x14ac:dyDescent="0.2">
      <c r="A14" s="6" t="s">
        <v>22</v>
      </c>
      <c r="B14" s="11">
        <v>0.32394000000000001</v>
      </c>
      <c r="C14" s="12">
        <v>0.32394000000000001</v>
      </c>
      <c r="D14" s="13">
        <v>0.33424999999999999</v>
      </c>
      <c r="E14" s="11">
        <v>0.10828</v>
      </c>
      <c r="F14" s="11">
        <f t="shared" si="4"/>
        <v>0.108276945</v>
      </c>
      <c r="G14" s="4" t="s">
        <v>13</v>
      </c>
      <c r="H14" s="11">
        <v>0.29268</v>
      </c>
      <c r="I14" s="12">
        <v>0.29268</v>
      </c>
      <c r="J14" s="13">
        <v>0.55969999999999998</v>
      </c>
      <c r="K14" s="11">
        <v>0.16381000000000001</v>
      </c>
      <c r="L14" s="11">
        <f t="shared" si="0"/>
        <v>0.16381299599999999</v>
      </c>
      <c r="M14" s="4" t="s">
        <v>13</v>
      </c>
      <c r="N14" s="11">
        <v>0.30612</v>
      </c>
      <c r="O14" s="12">
        <v>0.30612</v>
      </c>
      <c r="P14" s="17">
        <v>-550.31389999999999</v>
      </c>
      <c r="Q14" s="14">
        <v>-168.46343999999999</v>
      </c>
      <c r="R14" s="14">
        <f t="shared" si="1"/>
        <v>-168.46209106800001</v>
      </c>
      <c r="S14" s="4" t="s">
        <v>13</v>
      </c>
      <c r="T14" s="11">
        <v>0.28000000000000003</v>
      </c>
      <c r="U14" s="12">
        <v>0.28000000000000003</v>
      </c>
      <c r="V14" s="13">
        <v>-0.23275999999999999</v>
      </c>
      <c r="W14" s="11">
        <v>-6.5170000000000006E-2</v>
      </c>
      <c r="X14" s="11">
        <f t="shared" si="2"/>
        <v>-6.5172800000000003E-2</v>
      </c>
      <c r="Y14" s="4" t="s">
        <v>13</v>
      </c>
      <c r="Z14" s="11">
        <v>0.25862000000000002</v>
      </c>
      <c r="AA14" s="12">
        <v>0.25862000000000002</v>
      </c>
      <c r="AB14" s="13">
        <v>-7.2779999999999997E-2</v>
      </c>
      <c r="AC14" s="11">
        <v>-1.882E-2</v>
      </c>
      <c r="AD14" s="11">
        <f t="shared" si="3"/>
        <v>-1.8822363599999999E-2</v>
      </c>
      <c r="AE14" s="4" t="s">
        <v>13</v>
      </c>
    </row>
    <row r="15" spans="1:31" ht="14.1" customHeight="1" x14ac:dyDescent="0.2">
      <c r="A15" s="6" t="s">
        <v>23</v>
      </c>
      <c r="B15" s="11">
        <v>0</v>
      </c>
      <c r="C15" s="12">
        <v>0</v>
      </c>
      <c r="D15" s="13">
        <v>0.10523</v>
      </c>
      <c r="E15" s="11">
        <v>0</v>
      </c>
      <c r="F15" s="11">
        <f t="shared" si="4"/>
        <v>0</v>
      </c>
      <c r="G15" s="4" t="s">
        <v>13</v>
      </c>
      <c r="H15" s="11">
        <v>3.252E-2</v>
      </c>
      <c r="I15" s="12">
        <v>3.252E-2</v>
      </c>
      <c r="J15" s="13">
        <v>-0.18415000000000001</v>
      </c>
      <c r="K15" s="11">
        <v>-5.9899999999999997E-3</v>
      </c>
      <c r="L15" s="11">
        <f t="shared" si="0"/>
        <v>-5.9885580000000006E-3</v>
      </c>
      <c r="M15" s="4" t="s">
        <v>13</v>
      </c>
      <c r="N15" s="11">
        <v>0</v>
      </c>
      <c r="O15" s="12">
        <v>0</v>
      </c>
      <c r="P15" s="17">
        <v>-1478.33898</v>
      </c>
      <c r="Q15" s="14">
        <v>0</v>
      </c>
      <c r="R15" s="14">
        <f t="shared" si="1"/>
        <v>0</v>
      </c>
      <c r="S15" s="4" t="s">
        <v>13</v>
      </c>
      <c r="T15" s="11">
        <v>0.04</v>
      </c>
      <c r="U15" s="12">
        <v>0.04</v>
      </c>
      <c r="V15" s="13">
        <v>0.41850999999999999</v>
      </c>
      <c r="W15" s="11">
        <v>1.6740000000000001E-2</v>
      </c>
      <c r="X15" s="11">
        <f t="shared" si="2"/>
        <v>1.6740399999999999E-2</v>
      </c>
      <c r="Y15" s="4" t="s">
        <v>13</v>
      </c>
      <c r="Z15" s="11">
        <v>0</v>
      </c>
      <c r="AA15" s="12">
        <v>0</v>
      </c>
      <c r="AB15" s="13">
        <v>0.11325</v>
      </c>
      <c r="AC15" s="11">
        <v>0</v>
      </c>
      <c r="AD15" s="11">
        <f t="shared" si="3"/>
        <v>0</v>
      </c>
      <c r="AE15" s="4" t="s">
        <v>13</v>
      </c>
    </row>
    <row r="16" spans="1:31" ht="14.1" customHeight="1" x14ac:dyDescent="0.2">
      <c r="A16" s="6" t="s">
        <v>24</v>
      </c>
      <c r="B16" s="11">
        <v>0.22534999999999999</v>
      </c>
      <c r="C16" s="12">
        <v>0.22534999999999999</v>
      </c>
      <c r="D16" s="13">
        <v>0.13220999999999999</v>
      </c>
      <c r="E16" s="11">
        <v>2.9790000000000001E-2</v>
      </c>
      <c r="F16" s="11">
        <f t="shared" si="4"/>
        <v>2.9793523499999999E-2</v>
      </c>
      <c r="G16" s="4" t="s">
        <v>13</v>
      </c>
      <c r="H16" s="11">
        <v>0.17885999999999999</v>
      </c>
      <c r="I16" s="12">
        <v>0.17885999999999999</v>
      </c>
      <c r="J16" s="13">
        <v>-3.2739999999999998E-2</v>
      </c>
      <c r="K16" s="11">
        <v>-5.8599999999999998E-3</v>
      </c>
      <c r="L16" s="11">
        <f t="shared" si="0"/>
        <v>-5.8558763999999996E-3</v>
      </c>
      <c r="M16" s="4" t="s">
        <v>13</v>
      </c>
      <c r="N16" s="11">
        <v>0.22449</v>
      </c>
      <c r="O16" s="12">
        <v>0.22449</v>
      </c>
      <c r="P16" s="17">
        <v>-843.61496999999997</v>
      </c>
      <c r="Q16" s="14">
        <v>-189.38294999999999</v>
      </c>
      <c r="R16" s="14">
        <f t="shared" si="1"/>
        <v>-189.38312461529998</v>
      </c>
      <c r="S16" s="4" t="s">
        <v>13</v>
      </c>
      <c r="T16" s="11">
        <v>0.22</v>
      </c>
      <c r="U16" s="12">
        <v>0.22</v>
      </c>
      <c r="V16" s="13">
        <v>5.3179999999999998E-2</v>
      </c>
      <c r="W16" s="11">
        <v>1.17E-2</v>
      </c>
      <c r="X16" s="11">
        <f t="shared" si="2"/>
        <v>1.1699599999999999E-2</v>
      </c>
      <c r="Y16" s="4" t="s">
        <v>13</v>
      </c>
      <c r="Z16" s="11">
        <v>0.25862000000000002</v>
      </c>
      <c r="AA16" s="12">
        <v>0.25862000000000002</v>
      </c>
      <c r="AB16" s="13">
        <v>0.13023999999999999</v>
      </c>
      <c r="AC16" s="11">
        <v>3.3680000000000002E-2</v>
      </c>
      <c r="AD16" s="11">
        <f t="shared" si="3"/>
        <v>3.3682668800000003E-2</v>
      </c>
      <c r="AE16" s="4" t="s">
        <v>13</v>
      </c>
    </row>
    <row r="17" spans="1:31" ht="14.1" customHeight="1" x14ac:dyDescent="0.2">
      <c r="A17" s="6" t="s">
        <v>25</v>
      </c>
      <c r="B17" s="11">
        <v>0.47887000000000002</v>
      </c>
      <c r="C17" s="12">
        <v>0.47887000000000002</v>
      </c>
      <c r="D17" s="13">
        <v>0.17577000000000001</v>
      </c>
      <c r="E17" s="11">
        <v>8.4169999999999995E-2</v>
      </c>
      <c r="F17" s="11">
        <f t="shared" si="4"/>
        <v>8.4170979900000012E-2</v>
      </c>
      <c r="G17" s="4" t="s">
        <v>13</v>
      </c>
      <c r="H17" s="11">
        <v>0.47154000000000001</v>
      </c>
      <c r="I17" s="12">
        <v>0.47154000000000001</v>
      </c>
      <c r="J17" s="13">
        <v>-2.47E-3</v>
      </c>
      <c r="K17" s="11">
        <v>-1.17E-3</v>
      </c>
      <c r="L17" s="11">
        <f t="shared" si="0"/>
        <v>-1.1647038000000001E-3</v>
      </c>
      <c r="M17" s="4" t="s">
        <v>13</v>
      </c>
      <c r="N17" s="11">
        <v>0.46938999999999997</v>
      </c>
      <c r="O17" s="12">
        <v>0.46938999999999997</v>
      </c>
      <c r="P17" s="17">
        <v>2496.2143599999999</v>
      </c>
      <c r="Q17" s="14">
        <v>1171.69245</v>
      </c>
      <c r="R17" s="14">
        <f t="shared" si="1"/>
        <v>1171.6980584404</v>
      </c>
      <c r="S17" s="4" t="s">
        <v>13</v>
      </c>
      <c r="T17" s="11">
        <v>0.22</v>
      </c>
      <c r="U17" s="12">
        <v>0.22</v>
      </c>
      <c r="V17" s="13">
        <v>0.27850999999999998</v>
      </c>
      <c r="W17" s="11">
        <v>6.1269999999999998E-2</v>
      </c>
      <c r="X17" s="11">
        <f t="shared" si="2"/>
        <v>6.1272199999999999E-2</v>
      </c>
      <c r="Y17" s="4" t="s">
        <v>13</v>
      </c>
      <c r="Z17" s="11">
        <v>0.32758999999999999</v>
      </c>
      <c r="AA17" s="12">
        <v>0.32758999999999999</v>
      </c>
      <c r="AB17" s="13">
        <v>0.16922000000000001</v>
      </c>
      <c r="AC17" s="11">
        <v>5.543E-2</v>
      </c>
      <c r="AD17" s="11">
        <f t="shared" si="3"/>
        <v>5.54347798E-2</v>
      </c>
      <c r="AE17" s="4" t="s">
        <v>13</v>
      </c>
    </row>
    <row r="18" spans="1:31" ht="14.1" customHeight="1" x14ac:dyDescent="0.2">
      <c r="A18" s="6" t="s">
        <v>26</v>
      </c>
      <c r="B18" s="11">
        <v>7.0419999999999996E-2</v>
      </c>
      <c r="C18" s="12">
        <v>7.0419999999999996E-2</v>
      </c>
      <c r="D18" s="13">
        <v>0.86480999999999997</v>
      </c>
      <c r="E18" s="11">
        <v>6.0900000000000003E-2</v>
      </c>
      <c r="F18" s="11">
        <f t="shared" si="4"/>
        <v>6.0899920199999992E-2</v>
      </c>
      <c r="G18" s="4" t="s">
        <v>13</v>
      </c>
      <c r="H18" s="11">
        <v>1.626E-2</v>
      </c>
      <c r="I18" s="12">
        <v>1.626E-2</v>
      </c>
      <c r="J18" s="13">
        <v>0.33178000000000002</v>
      </c>
      <c r="K18" s="11">
        <v>5.3899999999999998E-3</v>
      </c>
      <c r="L18" s="11">
        <f t="shared" si="0"/>
        <v>5.3947428000000004E-3</v>
      </c>
      <c r="M18" s="4" t="s">
        <v>13</v>
      </c>
      <c r="N18" s="11">
        <v>8.1629999999999994E-2</v>
      </c>
      <c r="O18" s="12">
        <v>8.1629999999999994E-2</v>
      </c>
      <c r="P18" s="17">
        <v>-1000.53004</v>
      </c>
      <c r="Q18" s="14">
        <v>-81.675920000000005</v>
      </c>
      <c r="R18" s="14">
        <f t="shared" si="1"/>
        <v>-81.673267165199988</v>
      </c>
      <c r="S18" s="4" t="s">
        <v>13</v>
      </c>
      <c r="T18" s="11">
        <v>0.02</v>
      </c>
      <c r="U18" s="12">
        <v>0.02</v>
      </c>
      <c r="V18" s="13">
        <v>0.34822999999999998</v>
      </c>
      <c r="W18" s="11">
        <v>6.96E-3</v>
      </c>
      <c r="X18" s="11">
        <f t="shared" si="2"/>
        <v>6.9645999999999996E-3</v>
      </c>
      <c r="Y18" s="4" t="s">
        <v>13</v>
      </c>
      <c r="Z18" s="11">
        <v>6.8970000000000004E-2</v>
      </c>
      <c r="AA18" s="12">
        <v>6.8970000000000004E-2</v>
      </c>
      <c r="AB18" s="13">
        <v>0.11815000000000001</v>
      </c>
      <c r="AC18" s="11">
        <v>8.1499999999999993E-3</v>
      </c>
      <c r="AD18" s="11">
        <f t="shared" si="3"/>
        <v>8.1488055E-3</v>
      </c>
      <c r="AE18" s="4" t="s">
        <v>13</v>
      </c>
    </row>
    <row r="19" spans="1:31" ht="14.1" customHeight="1" x14ac:dyDescent="0.2">
      <c r="A19" s="6" t="s">
        <v>31</v>
      </c>
      <c r="B19" s="11">
        <v>0.57745999999999997</v>
      </c>
      <c r="C19" s="12">
        <v>0.57745999999999997</v>
      </c>
      <c r="D19" s="13">
        <v>-0.11309</v>
      </c>
      <c r="E19" s="11">
        <v>-6.5299999999999997E-2</v>
      </c>
      <c r="F19" s="11">
        <f t="shared" si="4"/>
        <v>-6.5304951399999991E-2</v>
      </c>
      <c r="G19" s="4" t="s">
        <v>13</v>
      </c>
      <c r="H19" s="11">
        <v>0.45528000000000002</v>
      </c>
      <c r="I19" s="12">
        <v>0.45528000000000002</v>
      </c>
      <c r="J19" s="13">
        <v>-8.5430000000000006E-2</v>
      </c>
      <c r="K19" s="11">
        <v>-3.8890000000000001E-2</v>
      </c>
      <c r="L19" s="11">
        <f t="shared" si="0"/>
        <v>-3.8894570400000002E-2</v>
      </c>
      <c r="M19" s="4" t="s">
        <v>13</v>
      </c>
      <c r="N19" s="11">
        <v>0.51019999999999999</v>
      </c>
      <c r="O19" s="12">
        <v>0.51019999999999999</v>
      </c>
      <c r="P19" s="17">
        <v>-1105.3699799999999</v>
      </c>
      <c r="Q19" s="14">
        <v>-563.96427000000006</v>
      </c>
      <c r="R19" s="14">
        <f t="shared" si="1"/>
        <v>-563.95976379599995</v>
      </c>
      <c r="S19" s="4" t="s">
        <v>13</v>
      </c>
      <c r="T19" s="11">
        <v>0.36</v>
      </c>
      <c r="U19" s="12">
        <v>0.36</v>
      </c>
      <c r="V19" s="13">
        <v>-4.5700000000000003E-3</v>
      </c>
      <c r="W19" s="11">
        <v>-1.64E-3</v>
      </c>
      <c r="X19" s="11">
        <f t="shared" si="2"/>
        <v>-1.6452000000000001E-3</v>
      </c>
      <c r="Y19" s="4" t="s">
        <v>13</v>
      </c>
      <c r="Z19" s="11">
        <v>0.2069</v>
      </c>
      <c r="AA19" s="12">
        <v>0.2069</v>
      </c>
      <c r="AB19" s="13">
        <v>-0.11279</v>
      </c>
      <c r="AC19" s="11">
        <v>-2.334E-2</v>
      </c>
      <c r="AD19" s="11">
        <f t="shared" si="3"/>
        <v>-2.3336250999999999E-2</v>
      </c>
      <c r="AE19" s="4" t="s">
        <v>13</v>
      </c>
    </row>
    <row r="20" spans="1:31" ht="14.1" customHeight="1" x14ac:dyDescent="0.2">
      <c r="A20" s="6" t="s">
        <v>33</v>
      </c>
      <c r="B20" s="11">
        <v>0.19717999999999999</v>
      </c>
      <c r="C20" s="12">
        <v>0.19717999999999999</v>
      </c>
      <c r="D20" s="13">
        <v>-0.19219</v>
      </c>
      <c r="E20" s="11">
        <v>-3.7900000000000003E-2</v>
      </c>
      <c r="F20" s="11">
        <f t="shared" si="4"/>
        <v>-3.7896024199999996E-2</v>
      </c>
      <c r="G20" s="4" t="s">
        <v>13</v>
      </c>
      <c r="H20" s="11">
        <v>8.9429999999999996E-2</v>
      </c>
      <c r="I20" s="12">
        <v>8.9429999999999996E-2</v>
      </c>
      <c r="J20" s="13">
        <v>0.31302000000000002</v>
      </c>
      <c r="K20" s="11">
        <v>2.7990000000000001E-2</v>
      </c>
      <c r="L20" s="11">
        <f t="shared" si="0"/>
        <v>2.79933786E-2</v>
      </c>
      <c r="M20" s="4" t="s">
        <v>13</v>
      </c>
      <c r="N20" s="11">
        <v>0.24490000000000001</v>
      </c>
      <c r="O20" s="12">
        <v>0.24490000000000001</v>
      </c>
      <c r="P20" s="17">
        <v>1284.04107</v>
      </c>
      <c r="Q20" s="14">
        <v>314.45904000000002</v>
      </c>
      <c r="R20" s="14">
        <f t="shared" si="1"/>
        <v>314.461658043</v>
      </c>
      <c r="S20" s="4" t="s">
        <v>13</v>
      </c>
      <c r="T20" s="11">
        <v>0.16</v>
      </c>
      <c r="U20" s="12">
        <v>0.16</v>
      </c>
      <c r="V20" s="13">
        <v>0.10036</v>
      </c>
      <c r="W20" s="11">
        <v>1.6060000000000001E-2</v>
      </c>
      <c r="X20" s="11">
        <f t="shared" si="2"/>
        <v>1.6057600000000002E-2</v>
      </c>
      <c r="Y20" s="4" t="s">
        <v>13</v>
      </c>
      <c r="Z20" s="11">
        <v>0.24138000000000001</v>
      </c>
      <c r="AA20" s="12">
        <v>0.24138000000000001</v>
      </c>
      <c r="AB20" s="13">
        <v>2.0230000000000001E-2</v>
      </c>
      <c r="AC20" s="11">
        <v>4.8799999999999998E-3</v>
      </c>
      <c r="AD20" s="11">
        <f t="shared" si="3"/>
        <v>4.8831174000000003E-3</v>
      </c>
      <c r="AE20" s="4" t="s">
        <v>13</v>
      </c>
    </row>
    <row r="21" spans="1:31" ht="14.1" customHeight="1" x14ac:dyDescent="0.2">
      <c r="A21" s="6" t="s">
        <v>37</v>
      </c>
      <c r="B21" s="11">
        <v>0.43662000000000001</v>
      </c>
      <c r="C21" s="12">
        <v>0.43662000000000001</v>
      </c>
      <c r="D21" s="13">
        <v>-0.22281999999999999</v>
      </c>
      <c r="E21" s="11">
        <v>-9.7290000000000001E-2</v>
      </c>
      <c r="F21" s="11">
        <f t="shared" si="4"/>
        <v>-9.7287668399999999E-2</v>
      </c>
      <c r="G21" s="4" t="s">
        <v>13</v>
      </c>
      <c r="H21" s="11">
        <v>0.48780000000000001</v>
      </c>
      <c r="I21" s="12">
        <v>0.48780000000000001</v>
      </c>
      <c r="J21" s="13">
        <v>-0.11672</v>
      </c>
      <c r="K21" s="11">
        <v>-5.6939999999999998E-2</v>
      </c>
      <c r="L21" s="11">
        <f t="shared" si="0"/>
        <v>-5.6936016000000006E-2</v>
      </c>
      <c r="M21" s="4" t="s">
        <v>13</v>
      </c>
      <c r="N21" s="11">
        <v>0.36735000000000001</v>
      </c>
      <c r="O21" s="12">
        <v>0.36735000000000001</v>
      </c>
      <c r="P21" s="17">
        <v>-1019.88249</v>
      </c>
      <c r="Q21" s="14">
        <v>-374.65071</v>
      </c>
      <c r="R21" s="14">
        <f t="shared" si="1"/>
        <v>-374.65383270149999</v>
      </c>
      <c r="S21" s="4" t="s">
        <v>13</v>
      </c>
      <c r="T21" s="11">
        <v>0.5</v>
      </c>
      <c r="U21" s="12">
        <v>0.5</v>
      </c>
      <c r="V21" s="13">
        <v>-5.4109999999999998E-2</v>
      </c>
      <c r="W21" s="11">
        <v>-2.7050000000000001E-2</v>
      </c>
      <c r="X21" s="11">
        <f t="shared" si="2"/>
        <v>-2.7054999999999999E-2</v>
      </c>
      <c r="Y21" s="4" t="s">
        <v>13</v>
      </c>
      <c r="Z21" s="11">
        <v>0.29310000000000003</v>
      </c>
      <c r="AA21" s="12">
        <v>0.29310000000000003</v>
      </c>
      <c r="AB21" s="13">
        <v>-0.25691000000000003</v>
      </c>
      <c r="AC21" s="11">
        <v>-7.5300000000000006E-2</v>
      </c>
      <c r="AD21" s="11">
        <f t="shared" si="3"/>
        <v>-7.5300321000000017E-2</v>
      </c>
      <c r="AE21" s="4" t="s">
        <v>13</v>
      </c>
    </row>
    <row r="22" spans="1:31" ht="14.1" customHeight="1" x14ac:dyDescent="0.2">
      <c r="A22" s="6" t="s">
        <v>60</v>
      </c>
      <c r="B22" s="11">
        <v>7.0419999999999996E-2</v>
      </c>
      <c r="C22" s="12">
        <v>7.0419999999999996E-2</v>
      </c>
      <c r="D22" s="13">
        <v>-0.28669</v>
      </c>
      <c r="E22" s="11">
        <v>-2.019E-2</v>
      </c>
      <c r="F22" s="11">
        <f t="shared" si="4"/>
        <v>-2.0188709799999999E-2</v>
      </c>
      <c r="G22" s="4" t="s">
        <v>13</v>
      </c>
      <c r="H22" s="11">
        <v>0.13008</v>
      </c>
      <c r="I22" s="12">
        <v>0.13008</v>
      </c>
      <c r="J22" s="13">
        <v>6.7119999999999999E-2</v>
      </c>
      <c r="K22" s="11">
        <v>8.7299999999999999E-3</v>
      </c>
      <c r="L22" s="11">
        <f t="shared" si="0"/>
        <v>8.7309695999999992E-3</v>
      </c>
      <c r="M22" s="4" t="s">
        <v>13</v>
      </c>
      <c r="N22" s="11">
        <v>0.10204000000000001</v>
      </c>
      <c r="O22" s="12">
        <v>0.10204000000000001</v>
      </c>
      <c r="P22" s="17">
        <v>4347.7328399999997</v>
      </c>
      <c r="Q22" s="14">
        <v>443.64621</v>
      </c>
      <c r="R22" s="14">
        <f t="shared" si="1"/>
        <v>443.64265899359998</v>
      </c>
      <c r="S22" s="4" t="s">
        <v>13</v>
      </c>
      <c r="T22" s="11">
        <v>0.16</v>
      </c>
      <c r="U22" s="12">
        <v>0.16</v>
      </c>
      <c r="V22" s="13">
        <v>0.11838</v>
      </c>
      <c r="W22" s="11">
        <v>1.8939999999999999E-2</v>
      </c>
      <c r="X22" s="11">
        <f t="shared" si="2"/>
        <v>1.8940800000000001E-2</v>
      </c>
      <c r="Y22" s="4" t="s">
        <v>13</v>
      </c>
      <c r="Z22" s="11">
        <v>0.24138000000000001</v>
      </c>
      <c r="AA22" s="12">
        <v>0.24138000000000001</v>
      </c>
      <c r="AB22" s="13">
        <v>0.13916999999999999</v>
      </c>
      <c r="AC22" s="11">
        <v>3.3590000000000002E-2</v>
      </c>
      <c r="AD22" s="11">
        <f t="shared" si="3"/>
        <v>3.3592854599999999E-2</v>
      </c>
      <c r="AE22" s="4" t="s">
        <v>13</v>
      </c>
    </row>
    <row r="23" spans="1:31" ht="14.1" customHeight="1" x14ac:dyDescent="0.2">
      <c r="A23" s="6" t="s">
        <v>61</v>
      </c>
      <c r="B23" s="11">
        <v>0</v>
      </c>
      <c r="C23" s="12">
        <v>0</v>
      </c>
      <c r="D23" s="13">
        <v>9.4549999999999995E-2</v>
      </c>
      <c r="E23" s="11">
        <v>0</v>
      </c>
      <c r="F23" s="11">
        <f t="shared" si="4"/>
        <v>0</v>
      </c>
      <c r="G23" s="4" t="s">
        <v>13</v>
      </c>
      <c r="H23" s="11">
        <v>8.1300000000000001E-3</v>
      </c>
      <c r="I23" s="12">
        <v>8.1300000000000001E-3</v>
      </c>
      <c r="J23" s="13">
        <v>0.1162</v>
      </c>
      <c r="K23" s="11">
        <v>9.3999999999999997E-4</v>
      </c>
      <c r="L23" s="11">
        <f t="shared" si="0"/>
        <v>9.4470600000000002E-4</v>
      </c>
      <c r="M23" s="4" t="s">
        <v>13</v>
      </c>
      <c r="N23" s="11">
        <v>0</v>
      </c>
      <c r="O23" s="12">
        <v>0</v>
      </c>
      <c r="P23" s="17">
        <v>-585.46515999999997</v>
      </c>
      <c r="Q23" s="14">
        <v>0</v>
      </c>
      <c r="R23" s="14">
        <f t="shared" si="1"/>
        <v>0</v>
      </c>
      <c r="S23" s="4" t="s">
        <v>13</v>
      </c>
      <c r="T23" s="11">
        <v>0</v>
      </c>
      <c r="U23" s="12">
        <v>0</v>
      </c>
      <c r="V23" s="13">
        <v>4.922E-2</v>
      </c>
      <c r="W23" s="11">
        <v>0</v>
      </c>
      <c r="X23" s="11">
        <f t="shared" si="2"/>
        <v>0</v>
      </c>
      <c r="Y23" s="4" t="s">
        <v>13</v>
      </c>
      <c r="Z23" s="11">
        <v>0.41378999999999999</v>
      </c>
      <c r="AA23" s="12">
        <v>0.41378999999999999</v>
      </c>
      <c r="AB23" s="13">
        <v>-0.25928000000000001</v>
      </c>
      <c r="AC23" s="11">
        <v>-0.10729</v>
      </c>
      <c r="AD23" s="11">
        <f t="shared" si="3"/>
        <v>-0.1072874712</v>
      </c>
      <c r="AE23" s="4" t="s">
        <v>13</v>
      </c>
    </row>
    <row r="24" spans="1:31" ht="14.1" customHeight="1" x14ac:dyDescent="0.2">
      <c r="A24" s="6" t="s">
        <v>62</v>
      </c>
      <c r="B24" s="11">
        <v>2.8170000000000001E-2</v>
      </c>
      <c r="C24" s="12">
        <v>2.8170000000000001E-2</v>
      </c>
      <c r="D24" s="13">
        <v>0.15293999999999999</v>
      </c>
      <c r="E24" s="11">
        <v>4.3099999999999996E-3</v>
      </c>
      <c r="F24" s="11">
        <f t="shared" si="4"/>
        <v>4.3083198E-3</v>
      </c>
      <c r="G24" s="4" t="s">
        <v>13</v>
      </c>
      <c r="H24" s="11">
        <v>2.4389999999999998E-2</v>
      </c>
      <c r="I24" s="12">
        <v>2.4389999999999998E-2</v>
      </c>
      <c r="J24" s="13">
        <v>-0.1953</v>
      </c>
      <c r="K24" s="11">
        <v>-4.7600000000000003E-3</v>
      </c>
      <c r="L24" s="11">
        <f t="shared" si="0"/>
        <v>-4.7633670000000001E-3</v>
      </c>
      <c r="M24" s="4" t="s">
        <v>13</v>
      </c>
      <c r="N24" s="11">
        <v>2.0410000000000001E-2</v>
      </c>
      <c r="O24" s="12">
        <v>2.0410000000000001E-2</v>
      </c>
      <c r="P24" s="17">
        <v>3766.7244700000001</v>
      </c>
      <c r="Q24" s="14">
        <v>76.871930000000006</v>
      </c>
      <c r="R24" s="14">
        <f t="shared" si="1"/>
        <v>76.878846432700001</v>
      </c>
      <c r="S24" s="4" t="s">
        <v>13</v>
      </c>
      <c r="T24" s="11">
        <v>0</v>
      </c>
      <c r="U24" s="12">
        <v>0</v>
      </c>
      <c r="V24" s="13">
        <v>9.9320000000000006E-2</v>
      </c>
      <c r="W24" s="11">
        <v>0</v>
      </c>
      <c r="X24" s="11">
        <f t="shared" si="2"/>
        <v>0</v>
      </c>
      <c r="Y24" s="4" t="s">
        <v>13</v>
      </c>
      <c r="Z24" s="11">
        <v>8.6209999999999995E-2</v>
      </c>
      <c r="AA24" s="12">
        <v>8.6209999999999995E-2</v>
      </c>
      <c r="AB24" s="13">
        <v>-0.47072999999999998</v>
      </c>
      <c r="AC24" s="11">
        <v>-4.0579999999999998E-2</v>
      </c>
      <c r="AD24" s="11">
        <f t="shared" si="3"/>
        <v>-4.0581633299999996E-2</v>
      </c>
      <c r="AE24" s="4" t="s">
        <v>13</v>
      </c>
    </row>
    <row r="25" spans="1:31" ht="14.1" customHeight="1" x14ac:dyDescent="0.2">
      <c r="A25" s="6" t="s">
        <v>38</v>
      </c>
      <c r="B25" s="11">
        <v>0.76056000000000001</v>
      </c>
      <c r="C25" s="12">
        <v>0.76056000000000001</v>
      </c>
      <c r="D25" s="13">
        <v>-0.1177</v>
      </c>
      <c r="E25" s="11">
        <v>-8.9510000000000006E-2</v>
      </c>
      <c r="F25" s="11">
        <f t="shared" si="4"/>
        <v>-8.9517912000000005E-2</v>
      </c>
      <c r="G25" s="4" t="s">
        <v>13</v>
      </c>
      <c r="H25" s="11">
        <v>0.77236000000000005</v>
      </c>
      <c r="I25" s="12">
        <v>0.77236000000000005</v>
      </c>
      <c r="J25" s="13">
        <v>-2.0629999999999999E-2</v>
      </c>
      <c r="K25" s="11">
        <v>-1.5939999999999999E-2</v>
      </c>
      <c r="L25" s="11">
        <f t="shared" si="0"/>
        <v>-1.5933786799999999E-2</v>
      </c>
      <c r="M25" s="4" t="s">
        <v>13</v>
      </c>
      <c r="N25" s="11">
        <v>0.75509999999999999</v>
      </c>
      <c r="O25" s="12">
        <v>0.75509999999999999</v>
      </c>
      <c r="P25" s="17">
        <v>897.42894000000001</v>
      </c>
      <c r="Q25" s="14">
        <v>677.65042000000005</v>
      </c>
      <c r="R25" s="14">
        <f t="shared" si="1"/>
        <v>677.64859259399998</v>
      </c>
      <c r="S25" s="4" t="s">
        <v>13</v>
      </c>
      <c r="T25" s="11">
        <v>0.84</v>
      </c>
      <c r="U25" s="12">
        <v>0.84</v>
      </c>
      <c r="V25" s="13">
        <v>-4.1180000000000001E-2</v>
      </c>
      <c r="W25" s="11">
        <v>-3.4590000000000003E-2</v>
      </c>
      <c r="X25" s="11">
        <f t="shared" si="2"/>
        <v>-3.4591200000000003E-2</v>
      </c>
      <c r="Y25" s="4" t="s">
        <v>13</v>
      </c>
      <c r="Z25" s="11">
        <v>0.60345000000000004</v>
      </c>
      <c r="AA25" s="12">
        <v>0.60345000000000004</v>
      </c>
      <c r="AB25" s="13">
        <v>-2.2370000000000001E-2</v>
      </c>
      <c r="AC25" s="11">
        <v>-1.35E-2</v>
      </c>
      <c r="AD25" s="11">
        <f t="shared" si="3"/>
        <v>-1.3499176500000001E-2</v>
      </c>
      <c r="AE25" s="4" t="s">
        <v>13</v>
      </c>
    </row>
    <row r="26" spans="1:31" ht="14.1" customHeight="1" x14ac:dyDescent="0.2">
      <c r="A26" s="6" t="s">
        <v>39</v>
      </c>
      <c r="B26" s="11">
        <v>0.13700000000000001</v>
      </c>
      <c r="C26" s="12">
        <v>0.13700000000000001</v>
      </c>
      <c r="D26" s="13">
        <v>5.5289999999999999E-2</v>
      </c>
      <c r="E26" s="11">
        <v>7.5700000000000003E-3</v>
      </c>
      <c r="F26" s="11">
        <f t="shared" si="4"/>
        <v>7.57473E-3</v>
      </c>
      <c r="G26" s="4" t="s">
        <v>13</v>
      </c>
      <c r="H26" s="11">
        <v>0.13406999999999999</v>
      </c>
      <c r="I26" s="12">
        <v>0.13406999999999999</v>
      </c>
      <c r="J26" s="13">
        <v>-7.9560000000000006E-2</v>
      </c>
      <c r="K26" s="11">
        <v>-1.0670000000000001E-2</v>
      </c>
      <c r="L26" s="11">
        <f t="shared" si="0"/>
        <v>-1.06666092E-2</v>
      </c>
      <c r="M26" s="4" t="s">
        <v>13</v>
      </c>
      <c r="N26" s="11">
        <v>0.15737000000000001</v>
      </c>
      <c r="O26" s="12">
        <v>0.15737000000000001</v>
      </c>
      <c r="P26" s="17">
        <v>249.78635</v>
      </c>
      <c r="Q26" s="14">
        <v>39.308300000000003</v>
      </c>
      <c r="R26" s="14">
        <f t="shared" si="1"/>
        <v>39.308877899500004</v>
      </c>
      <c r="S26" s="4" t="s">
        <v>13</v>
      </c>
      <c r="T26" s="11">
        <v>0.21956000000000001</v>
      </c>
      <c r="U26" s="12">
        <v>0.21956000000000001</v>
      </c>
      <c r="V26" s="13">
        <v>0.19491</v>
      </c>
      <c r="W26" s="11">
        <v>4.2790000000000002E-2</v>
      </c>
      <c r="X26" s="11">
        <f t="shared" si="2"/>
        <v>4.2794439599999998E-2</v>
      </c>
      <c r="Y26" s="4" t="s">
        <v>13</v>
      </c>
      <c r="Z26" s="11" t="s">
        <v>13</v>
      </c>
      <c r="AA26" s="12" t="s">
        <v>13</v>
      </c>
      <c r="AB26" s="13" t="s">
        <v>13</v>
      </c>
      <c r="AC26" s="11" t="s">
        <v>13</v>
      </c>
      <c r="AD26" s="11" t="s">
        <v>13</v>
      </c>
      <c r="AE26" s="4" t="s">
        <v>13</v>
      </c>
    </row>
    <row r="27" spans="1:31" ht="14.1" customHeight="1" x14ac:dyDescent="0.2">
      <c r="A27" s="6" t="s">
        <v>43</v>
      </c>
      <c r="B27" s="11" t="s">
        <v>13</v>
      </c>
      <c r="C27" s="12" t="s">
        <v>13</v>
      </c>
      <c r="D27" s="13" t="s">
        <v>13</v>
      </c>
      <c r="E27" s="11" t="s">
        <v>13</v>
      </c>
      <c r="F27" s="11" t="s">
        <v>13</v>
      </c>
      <c r="G27" s="4" t="s">
        <v>13</v>
      </c>
      <c r="H27" s="11" t="s">
        <v>13</v>
      </c>
      <c r="I27" s="12" t="s">
        <v>13</v>
      </c>
      <c r="J27" s="13" t="s">
        <v>13</v>
      </c>
      <c r="K27" s="11" t="s">
        <v>13</v>
      </c>
      <c r="L27" s="11" t="s">
        <v>13</v>
      </c>
      <c r="M27" s="4" t="s">
        <v>13</v>
      </c>
      <c r="N27" s="11" t="s">
        <v>13</v>
      </c>
      <c r="O27" s="12" t="s">
        <v>13</v>
      </c>
      <c r="P27" s="17" t="s">
        <v>13</v>
      </c>
      <c r="Q27" s="14" t="s">
        <v>13</v>
      </c>
      <c r="R27" s="14" t="s">
        <v>13</v>
      </c>
      <c r="S27" s="4" t="s">
        <v>13</v>
      </c>
      <c r="T27" s="11" t="s">
        <v>13</v>
      </c>
      <c r="U27" s="12" t="s">
        <v>13</v>
      </c>
      <c r="V27" s="13" t="s">
        <v>13</v>
      </c>
      <c r="W27" s="11" t="s">
        <v>13</v>
      </c>
      <c r="X27" s="11" t="s">
        <v>13</v>
      </c>
      <c r="Y27" s="4" t="s">
        <v>13</v>
      </c>
      <c r="Z27" s="11">
        <v>0.43103000000000002</v>
      </c>
      <c r="AA27" s="12">
        <v>0.43103000000000002</v>
      </c>
      <c r="AB27" s="13">
        <v>-0.10536</v>
      </c>
      <c r="AC27" s="11">
        <v>-4.5409999999999999E-2</v>
      </c>
      <c r="AD27" s="11">
        <f t="shared" ref="AD27:AD37" si="5">AA27*AB27</f>
        <v>-4.5413320800000004E-2</v>
      </c>
      <c r="AE27" s="4" t="s">
        <v>13</v>
      </c>
    </row>
    <row r="28" spans="1:31" ht="14.1" customHeight="1" x14ac:dyDescent="0.2">
      <c r="A28" s="6" t="s">
        <v>44</v>
      </c>
      <c r="B28" s="11">
        <v>7.6719999999999997E-2</v>
      </c>
      <c r="C28" s="12">
        <v>7.6719999999999997E-2</v>
      </c>
      <c r="D28" s="13">
        <v>-3.93059</v>
      </c>
      <c r="E28" s="11">
        <v>-0.30154999999999998</v>
      </c>
      <c r="F28" s="11">
        <f t="shared" ref="F28:F37" si="6">C28*D28</f>
        <v>-0.30155486479999999</v>
      </c>
      <c r="G28" s="4" t="s">
        <v>13</v>
      </c>
      <c r="H28" s="11">
        <v>7.671E-2</v>
      </c>
      <c r="I28" s="12">
        <v>7.671E-2</v>
      </c>
      <c r="J28" s="13">
        <v>-2.6526700000000001</v>
      </c>
      <c r="K28" s="11">
        <v>-0.20347999999999999</v>
      </c>
      <c r="L28" s="11">
        <f t="shared" ref="L28:L37" si="7">I28*J28</f>
        <v>-0.2034863157</v>
      </c>
      <c r="M28" s="4" t="s">
        <v>13</v>
      </c>
      <c r="N28" s="11">
        <v>7.6850000000000002E-2</v>
      </c>
      <c r="O28" s="12">
        <v>7.6850000000000002E-2</v>
      </c>
      <c r="P28" s="17">
        <v>-6536.61967</v>
      </c>
      <c r="Q28" s="14">
        <v>-502.32328000000001</v>
      </c>
      <c r="R28" s="14">
        <f t="shared" ref="R28:R38" si="8">O28*P28</f>
        <v>-502.33922163950001</v>
      </c>
      <c r="S28" s="4" t="s">
        <v>13</v>
      </c>
      <c r="T28" s="11">
        <v>7.6749999999999999E-2</v>
      </c>
      <c r="U28" s="12">
        <v>7.6749999999999999E-2</v>
      </c>
      <c r="V28" s="13">
        <v>-12.77881</v>
      </c>
      <c r="W28" s="11">
        <v>-0.98075999999999997</v>
      </c>
      <c r="X28" s="11">
        <f t="shared" ref="X28:X37" si="9">U28*V28</f>
        <v>-0.98077366749999995</v>
      </c>
      <c r="Y28" s="4" t="s">
        <v>13</v>
      </c>
      <c r="Z28" s="11">
        <v>7.6189999999999994E-2</v>
      </c>
      <c r="AA28" s="12">
        <v>7.6189999999999994E-2</v>
      </c>
      <c r="AB28" s="13">
        <v>-3.25739</v>
      </c>
      <c r="AC28" s="11">
        <v>-0.24817</v>
      </c>
      <c r="AD28" s="11">
        <f t="shared" si="5"/>
        <v>-0.24818054409999998</v>
      </c>
      <c r="AE28" s="4" t="s">
        <v>13</v>
      </c>
    </row>
    <row r="29" spans="1:31" ht="14.1" customHeight="1" x14ac:dyDescent="0.2">
      <c r="A29" s="6" t="s">
        <v>45</v>
      </c>
      <c r="B29" s="11">
        <v>0.27085999999999999</v>
      </c>
      <c r="C29" s="12">
        <v>0.27085999999999999</v>
      </c>
      <c r="D29" s="13">
        <v>-1.2874300000000001</v>
      </c>
      <c r="E29" s="11">
        <v>-0.34871000000000002</v>
      </c>
      <c r="F29" s="11">
        <f t="shared" si="6"/>
        <v>-0.34871328979999999</v>
      </c>
      <c r="G29" s="4" t="s">
        <v>13</v>
      </c>
      <c r="H29" s="11">
        <v>0.27321000000000001</v>
      </c>
      <c r="I29" s="12">
        <v>0.27321000000000001</v>
      </c>
      <c r="J29" s="13">
        <v>-2.2509999999999999</v>
      </c>
      <c r="K29" s="11">
        <v>-0.61499999999999999</v>
      </c>
      <c r="L29" s="11">
        <f t="shared" si="7"/>
        <v>-0.61499570999999997</v>
      </c>
      <c r="M29" s="4" t="s">
        <v>13</v>
      </c>
      <c r="N29" s="11">
        <v>0.27183000000000002</v>
      </c>
      <c r="O29" s="12">
        <v>0.27183000000000002</v>
      </c>
      <c r="P29" s="17">
        <v>-9513.4783900000002</v>
      </c>
      <c r="Q29" s="14">
        <v>-2586.0152600000001</v>
      </c>
      <c r="R29" s="14">
        <f t="shared" si="8"/>
        <v>-2586.0488307537003</v>
      </c>
      <c r="S29" s="4" t="s">
        <v>13</v>
      </c>
      <c r="T29" s="11">
        <v>0.27233000000000002</v>
      </c>
      <c r="U29" s="12">
        <v>0.27233000000000002</v>
      </c>
      <c r="V29" s="13">
        <v>-3.4854099999999999</v>
      </c>
      <c r="W29" s="11">
        <v>-0.94918000000000002</v>
      </c>
      <c r="X29" s="11">
        <f t="shared" si="9"/>
        <v>-0.94918170530000001</v>
      </c>
      <c r="Y29" s="4" t="s">
        <v>13</v>
      </c>
      <c r="Z29" s="11">
        <v>0.27287</v>
      </c>
      <c r="AA29" s="12">
        <v>0.27287</v>
      </c>
      <c r="AB29" s="13">
        <v>-25.846689999999999</v>
      </c>
      <c r="AC29" s="11">
        <v>-7.0526999999999997</v>
      </c>
      <c r="AD29" s="11">
        <f t="shared" si="5"/>
        <v>-7.0527863002999993</v>
      </c>
      <c r="AE29" s="4" t="s">
        <v>13</v>
      </c>
    </row>
    <row r="30" spans="1:31" ht="14.1" customHeight="1" x14ac:dyDescent="0.2">
      <c r="A30" s="6" t="s">
        <v>46</v>
      </c>
      <c r="B30" s="11">
        <v>4.4269999999999997E-2</v>
      </c>
      <c r="C30" s="12">
        <v>4.4269999999999997E-2</v>
      </c>
      <c r="D30" s="13">
        <v>4.0862999999999996</v>
      </c>
      <c r="E30" s="11">
        <v>0.18089</v>
      </c>
      <c r="F30" s="11">
        <f t="shared" si="6"/>
        <v>0.18090050099999996</v>
      </c>
      <c r="G30" s="4" t="s">
        <v>13</v>
      </c>
      <c r="H30" s="11">
        <v>4.4470000000000003E-2</v>
      </c>
      <c r="I30" s="12">
        <v>4.4470000000000003E-2</v>
      </c>
      <c r="J30" s="13">
        <v>-3.63273</v>
      </c>
      <c r="K30" s="11">
        <v>-0.16155</v>
      </c>
      <c r="L30" s="11">
        <f t="shared" si="7"/>
        <v>-0.16154750310000002</v>
      </c>
      <c r="M30" s="4" t="s">
        <v>13</v>
      </c>
      <c r="N30" s="11">
        <v>4.4479999999999999E-2</v>
      </c>
      <c r="O30" s="12">
        <v>4.4479999999999999E-2</v>
      </c>
      <c r="P30" s="17">
        <v>-29240.819599999999</v>
      </c>
      <c r="Q30" s="14">
        <v>-1300.6346000000001</v>
      </c>
      <c r="R30" s="14">
        <f t="shared" si="8"/>
        <v>-1300.631655808</v>
      </c>
      <c r="S30" s="4" t="s">
        <v>13</v>
      </c>
      <c r="T30" s="11">
        <v>4.4310000000000002E-2</v>
      </c>
      <c r="U30" s="12">
        <v>4.4310000000000002E-2</v>
      </c>
      <c r="V30" s="13">
        <v>-4.2551100000000002</v>
      </c>
      <c r="W30" s="11">
        <v>-0.18856000000000001</v>
      </c>
      <c r="X30" s="11">
        <f t="shared" si="9"/>
        <v>-0.18854392410000001</v>
      </c>
      <c r="Y30" s="4" t="s">
        <v>13</v>
      </c>
      <c r="Z30" s="11">
        <v>4.4380000000000003E-2</v>
      </c>
      <c r="AA30" s="12">
        <v>4.4380000000000003E-2</v>
      </c>
      <c r="AB30" s="13">
        <v>-88.366069999999993</v>
      </c>
      <c r="AC30" s="11">
        <v>-3.9214000000000002</v>
      </c>
      <c r="AD30" s="11">
        <f t="shared" si="5"/>
        <v>-3.9216861866000001</v>
      </c>
      <c r="AE30" s="4" t="s">
        <v>13</v>
      </c>
    </row>
    <row r="31" spans="1:31" ht="14.1" customHeight="1" x14ac:dyDescent="0.2">
      <c r="A31" s="6" t="s">
        <v>47</v>
      </c>
      <c r="B31" s="11">
        <v>6.96E-3</v>
      </c>
      <c r="C31" s="12">
        <v>6.96E-3</v>
      </c>
      <c r="D31" s="13">
        <v>-11.71228</v>
      </c>
      <c r="E31" s="11">
        <v>-8.1479999999999997E-2</v>
      </c>
      <c r="F31" s="11">
        <f t="shared" si="6"/>
        <v>-8.1517468799999993E-2</v>
      </c>
      <c r="G31" s="4" t="s">
        <v>13</v>
      </c>
      <c r="H31" s="11">
        <v>6.8599999999999998E-3</v>
      </c>
      <c r="I31" s="12">
        <v>6.8599999999999998E-3</v>
      </c>
      <c r="J31" s="13">
        <v>-3.2924699999999998</v>
      </c>
      <c r="K31" s="11">
        <v>-2.2589999999999999E-2</v>
      </c>
      <c r="L31" s="11">
        <f t="shared" si="7"/>
        <v>-2.2586344199999997E-2</v>
      </c>
      <c r="M31" s="4" t="s">
        <v>13</v>
      </c>
      <c r="N31" s="11">
        <v>6.8799999999999998E-3</v>
      </c>
      <c r="O31" s="12">
        <v>6.8799999999999998E-3</v>
      </c>
      <c r="P31" s="17">
        <v>-29823.2431</v>
      </c>
      <c r="Q31" s="14">
        <v>-205.13389000000001</v>
      </c>
      <c r="R31" s="14">
        <f t="shared" si="8"/>
        <v>-205.18391252799998</v>
      </c>
      <c r="S31" s="4" t="s">
        <v>13</v>
      </c>
      <c r="T31" s="11">
        <v>6.9800000000000001E-3</v>
      </c>
      <c r="U31" s="12">
        <v>6.9800000000000001E-3</v>
      </c>
      <c r="V31" s="13">
        <v>-5.6995699999999996</v>
      </c>
      <c r="W31" s="11">
        <v>-3.9780000000000003E-2</v>
      </c>
      <c r="X31" s="11">
        <f t="shared" si="9"/>
        <v>-3.9782998600000001E-2</v>
      </c>
      <c r="Y31" s="4" t="s">
        <v>13</v>
      </c>
      <c r="Z31" s="11">
        <v>6.9699999999999996E-3</v>
      </c>
      <c r="AA31" s="12">
        <v>6.9699999999999996E-3</v>
      </c>
      <c r="AB31" s="13">
        <v>-101.27278</v>
      </c>
      <c r="AC31" s="11">
        <v>-0.70611999999999997</v>
      </c>
      <c r="AD31" s="11">
        <f t="shared" si="5"/>
        <v>-0.70587127659999993</v>
      </c>
      <c r="AE31" s="4" t="s">
        <v>13</v>
      </c>
    </row>
    <row r="32" spans="1:31" ht="14.1" customHeight="1" x14ac:dyDescent="0.2">
      <c r="A32" s="6" t="s">
        <v>48</v>
      </c>
      <c r="B32" s="11">
        <v>0.10664</v>
      </c>
      <c r="C32" s="12">
        <v>0.10664</v>
      </c>
      <c r="D32" s="13">
        <v>0.80464999999999998</v>
      </c>
      <c r="E32" s="11">
        <v>8.5809999999999997E-2</v>
      </c>
      <c r="F32" s="11">
        <f t="shared" si="6"/>
        <v>8.5807875999999991E-2</v>
      </c>
      <c r="G32" s="4" t="s">
        <v>13</v>
      </c>
      <c r="H32" s="11">
        <v>0.10369</v>
      </c>
      <c r="I32" s="12">
        <v>0.10369</v>
      </c>
      <c r="J32" s="13">
        <v>2.1794899999999999</v>
      </c>
      <c r="K32" s="11">
        <v>0.22599</v>
      </c>
      <c r="L32" s="11">
        <f t="shared" si="7"/>
        <v>0.2259913181</v>
      </c>
      <c r="M32" s="4" t="s">
        <v>13</v>
      </c>
      <c r="N32" s="11">
        <v>0.10693</v>
      </c>
      <c r="O32" s="12">
        <v>0.10693</v>
      </c>
      <c r="P32" s="17">
        <v>9346.1149399999995</v>
      </c>
      <c r="Q32" s="14">
        <v>999.40466000000004</v>
      </c>
      <c r="R32" s="14">
        <f t="shared" si="8"/>
        <v>999.38007053419994</v>
      </c>
      <c r="S32" s="4" t="s">
        <v>13</v>
      </c>
      <c r="T32" s="11">
        <v>0.1048</v>
      </c>
      <c r="U32" s="12">
        <v>0.1048</v>
      </c>
      <c r="V32" s="13">
        <v>-0.31757999999999997</v>
      </c>
      <c r="W32" s="11">
        <v>-3.3279999999999997E-2</v>
      </c>
      <c r="X32" s="11">
        <f t="shared" si="9"/>
        <v>-3.3282383999999998E-2</v>
      </c>
      <c r="Y32" s="4" t="s">
        <v>13</v>
      </c>
      <c r="Z32" s="11">
        <v>0.11131000000000001</v>
      </c>
      <c r="AA32" s="12">
        <v>0.11131000000000001</v>
      </c>
      <c r="AB32" s="13">
        <v>-22.69896</v>
      </c>
      <c r="AC32" s="11">
        <v>-2.52651</v>
      </c>
      <c r="AD32" s="11">
        <f t="shared" si="5"/>
        <v>-2.5266212376000001</v>
      </c>
      <c r="AE32" s="4" t="s">
        <v>13</v>
      </c>
    </row>
    <row r="33" spans="1:31" ht="14.1" customHeight="1" x14ac:dyDescent="0.2">
      <c r="A33" s="6" t="s">
        <v>49</v>
      </c>
      <c r="B33" s="11">
        <v>5.1619999999999999E-2</v>
      </c>
      <c r="C33" s="12">
        <v>5.1619999999999999E-2</v>
      </c>
      <c r="D33" s="13">
        <v>-0.31985000000000002</v>
      </c>
      <c r="E33" s="11">
        <v>-1.651E-2</v>
      </c>
      <c r="F33" s="11">
        <f t="shared" si="6"/>
        <v>-1.6510657000000001E-2</v>
      </c>
      <c r="G33" s="4" t="s">
        <v>13</v>
      </c>
      <c r="H33" s="11">
        <v>5.169E-2</v>
      </c>
      <c r="I33" s="12">
        <v>5.169E-2</v>
      </c>
      <c r="J33" s="13">
        <v>0.63751000000000002</v>
      </c>
      <c r="K33" s="11">
        <v>3.2960000000000003E-2</v>
      </c>
      <c r="L33" s="11">
        <f t="shared" si="7"/>
        <v>3.2952891900000003E-2</v>
      </c>
      <c r="M33" s="4" t="s">
        <v>13</v>
      </c>
      <c r="N33" s="11">
        <v>5.1790000000000003E-2</v>
      </c>
      <c r="O33" s="12">
        <v>5.1790000000000003E-2</v>
      </c>
      <c r="P33" s="17">
        <v>9331.9916099999991</v>
      </c>
      <c r="Q33" s="14">
        <v>483.33704999999998</v>
      </c>
      <c r="R33" s="14">
        <f t="shared" si="8"/>
        <v>483.3038454819</v>
      </c>
      <c r="S33" s="4" t="s">
        <v>13</v>
      </c>
      <c r="T33" s="11">
        <v>5.1380000000000002E-2</v>
      </c>
      <c r="U33" s="12">
        <v>5.1380000000000002E-2</v>
      </c>
      <c r="V33" s="13">
        <v>-2.3816700000000002</v>
      </c>
      <c r="W33" s="11">
        <v>-0.12237000000000001</v>
      </c>
      <c r="X33" s="11">
        <f t="shared" si="9"/>
        <v>-0.12237020460000002</v>
      </c>
      <c r="Y33" s="4" t="s">
        <v>13</v>
      </c>
      <c r="Z33" s="11">
        <v>5.0650000000000001E-2</v>
      </c>
      <c r="AA33" s="12">
        <v>5.0650000000000001E-2</v>
      </c>
      <c r="AB33" s="13">
        <v>-38.649470000000001</v>
      </c>
      <c r="AC33" s="11">
        <v>-1.95777</v>
      </c>
      <c r="AD33" s="11">
        <f t="shared" si="5"/>
        <v>-1.9575956555</v>
      </c>
      <c r="AE33" s="4" t="s">
        <v>13</v>
      </c>
    </row>
    <row r="34" spans="1:31" ht="14.1" customHeight="1" x14ac:dyDescent="0.2">
      <c r="A34" s="6" t="s">
        <v>50</v>
      </c>
      <c r="B34" s="11">
        <v>5.5599999999999998E-3</v>
      </c>
      <c r="C34" s="12">
        <v>5.5599999999999998E-3</v>
      </c>
      <c r="D34" s="13">
        <v>-2.1328999999999998</v>
      </c>
      <c r="E34" s="11">
        <v>-1.1849999999999999E-2</v>
      </c>
      <c r="F34" s="11">
        <f t="shared" si="6"/>
        <v>-1.1858923999999998E-2</v>
      </c>
      <c r="G34" s="4" t="s">
        <v>13</v>
      </c>
      <c r="H34" s="11">
        <v>5.47E-3</v>
      </c>
      <c r="I34" s="12">
        <v>5.47E-3</v>
      </c>
      <c r="J34" s="13">
        <v>-1.1366799999999999</v>
      </c>
      <c r="K34" s="11">
        <v>-6.2199999999999998E-3</v>
      </c>
      <c r="L34" s="11">
        <f t="shared" si="7"/>
        <v>-6.2176395999999998E-3</v>
      </c>
      <c r="M34" s="4" t="s">
        <v>13</v>
      </c>
      <c r="N34" s="11">
        <v>4.6600000000000001E-3</v>
      </c>
      <c r="O34" s="12">
        <v>4.6600000000000001E-3</v>
      </c>
      <c r="P34" s="17">
        <v>27895.38276</v>
      </c>
      <c r="Q34" s="14">
        <v>130.03067999999999</v>
      </c>
      <c r="R34" s="14">
        <f t="shared" si="8"/>
        <v>129.99248366160001</v>
      </c>
      <c r="S34" s="4" t="s">
        <v>13</v>
      </c>
      <c r="T34" s="11">
        <v>4.9100000000000003E-3</v>
      </c>
      <c r="U34" s="12">
        <v>4.9100000000000003E-3</v>
      </c>
      <c r="V34" s="13">
        <v>-2.80532</v>
      </c>
      <c r="W34" s="11">
        <v>-1.3769999999999999E-2</v>
      </c>
      <c r="X34" s="11">
        <f t="shared" si="9"/>
        <v>-1.3774121200000001E-2</v>
      </c>
      <c r="Y34" s="4" t="s">
        <v>13</v>
      </c>
      <c r="Z34" s="11">
        <v>4.2399999999999998E-3</v>
      </c>
      <c r="AA34" s="12">
        <v>4.2399999999999998E-3</v>
      </c>
      <c r="AB34" s="13">
        <v>-23.65457</v>
      </c>
      <c r="AC34" s="11">
        <v>-0.10023</v>
      </c>
      <c r="AD34" s="11">
        <f t="shared" si="5"/>
        <v>-0.10029537679999999</v>
      </c>
      <c r="AE34" s="4" t="s">
        <v>13</v>
      </c>
    </row>
    <row r="35" spans="1:31" ht="14.1" customHeight="1" x14ac:dyDescent="0.2">
      <c r="A35" s="6" t="s">
        <v>51</v>
      </c>
      <c r="B35" s="11">
        <v>0.11944</v>
      </c>
      <c r="C35" s="12">
        <v>0.11944</v>
      </c>
      <c r="D35" s="13">
        <v>-1.8955900000000001</v>
      </c>
      <c r="E35" s="11">
        <v>-0.22641</v>
      </c>
      <c r="F35" s="11">
        <f t="shared" si="6"/>
        <v>-0.22640926960000002</v>
      </c>
      <c r="G35" s="4" t="s">
        <v>13</v>
      </c>
      <c r="H35" s="11">
        <v>0.11745999999999999</v>
      </c>
      <c r="I35" s="12">
        <v>0.11745999999999999</v>
      </c>
      <c r="J35" s="13">
        <v>-0.63849</v>
      </c>
      <c r="K35" s="11">
        <v>-7.4999999999999997E-2</v>
      </c>
      <c r="L35" s="11">
        <f t="shared" si="7"/>
        <v>-7.4997035399999995E-2</v>
      </c>
      <c r="M35" s="4" t="s">
        <v>13</v>
      </c>
      <c r="N35" s="11">
        <v>0.11821</v>
      </c>
      <c r="O35" s="12">
        <v>0.11821</v>
      </c>
      <c r="P35" s="17">
        <v>2003.4049399999999</v>
      </c>
      <c r="Q35" s="14">
        <v>236.82181</v>
      </c>
      <c r="R35" s="14">
        <f t="shared" si="8"/>
        <v>236.82249795739997</v>
      </c>
      <c r="S35" s="4" t="s">
        <v>13</v>
      </c>
      <c r="T35" s="11">
        <v>0.11683</v>
      </c>
      <c r="U35" s="12">
        <v>0.11683</v>
      </c>
      <c r="V35" s="13">
        <v>-3.8207399999999998</v>
      </c>
      <c r="W35" s="11">
        <v>-0.44636999999999999</v>
      </c>
      <c r="X35" s="11">
        <f t="shared" si="9"/>
        <v>-0.44637705420000001</v>
      </c>
      <c r="Y35" s="4" t="s">
        <v>13</v>
      </c>
      <c r="Z35" s="11">
        <v>0.11981</v>
      </c>
      <c r="AA35" s="12">
        <v>0.11981</v>
      </c>
      <c r="AB35" s="13">
        <v>-8.2942699999999991</v>
      </c>
      <c r="AC35" s="11">
        <v>-0.99375000000000002</v>
      </c>
      <c r="AD35" s="11">
        <f t="shared" si="5"/>
        <v>-0.99373648869999986</v>
      </c>
      <c r="AE35" s="4" t="s">
        <v>13</v>
      </c>
    </row>
    <row r="36" spans="1:31" ht="14.1" customHeight="1" x14ac:dyDescent="0.2">
      <c r="A36" s="6" t="s">
        <v>52</v>
      </c>
      <c r="B36" s="11">
        <v>6.0780000000000001E-2</v>
      </c>
      <c r="C36" s="12">
        <v>6.0780000000000001E-2</v>
      </c>
      <c r="D36" s="13">
        <v>-1.8421400000000001</v>
      </c>
      <c r="E36" s="11">
        <v>-0.11197</v>
      </c>
      <c r="F36" s="11">
        <f t="shared" si="6"/>
        <v>-0.11196526920000001</v>
      </c>
      <c r="G36" s="4" t="s">
        <v>13</v>
      </c>
      <c r="H36" s="11">
        <v>6.2050000000000001E-2</v>
      </c>
      <c r="I36" s="12">
        <v>6.2050000000000001E-2</v>
      </c>
      <c r="J36" s="13">
        <v>-0.76188</v>
      </c>
      <c r="K36" s="11">
        <v>-4.7280000000000003E-2</v>
      </c>
      <c r="L36" s="11">
        <f t="shared" si="7"/>
        <v>-4.7274653999999999E-2</v>
      </c>
      <c r="M36" s="4" t="s">
        <v>13</v>
      </c>
      <c r="N36" s="11">
        <v>5.9769999999999997E-2</v>
      </c>
      <c r="O36" s="12">
        <v>5.9769999999999997E-2</v>
      </c>
      <c r="P36" s="17">
        <v>1593.75515</v>
      </c>
      <c r="Q36" s="14">
        <v>95.260689999999997</v>
      </c>
      <c r="R36" s="14">
        <f t="shared" si="8"/>
        <v>95.258745315499993</v>
      </c>
      <c r="S36" s="4" t="s">
        <v>13</v>
      </c>
      <c r="T36" s="11">
        <v>6.3420000000000004E-2</v>
      </c>
      <c r="U36" s="12">
        <v>6.3420000000000004E-2</v>
      </c>
      <c r="V36" s="13">
        <v>-3.74282</v>
      </c>
      <c r="W36" s="11">
        <v>-0.23737</v>
      </c>
      <c r="X36" s="11">
        <f t="shared" si="9"/>
        <v>-0.23736964440000002</v>
      </c>
      <c r="Y36" s="4" t="s">
        <v>13</v>
      </c>
      <c r="Z36" s="11">
        <v>5.67E-2</v>
      </c>
      <c r="AA36" s="12">
        <v>5.67E-2</v>
      </c>
      <c r="AB36" s="13">
        <v>-80.902280000000005</v>
      </c>
      <c r="AC36" s="11">
        <v>-4.5872200000000003</v>
      </c>
      <c r="AD36" s="11">
        <f t="shared" si="5"/>
        <v>-4.5871592760000004</v>
      </c>
      <c r="AE36" s="4" t="s">
        <v>13</v>
      </c>
    </row>
    <row r="37" spans="1:31" ht="14.1" customHeight="1" x14ac:dyDescent="0.2">
      <c r="A37" s="6" t="s">
        <v>53</v>
      </c>
      <c r="B37" s="11">
        <v>5.203E-2</v>
      </c>
      <c r="C37" s="12">
        <v>5.203E-2</v>
      </c>
      <c r="D37" s="13">
        <v>-1.56359</v>
      </c>
      <c r="E37" s="11">
        <v>-8.1360000000000002E-2</v>
      </c>
      <c r="F37" s="11">
        <f t="shared" si="6"/>
        <v>-8.1353587700000007E-2</v>
      </c>
      <c r="G37" s="4" t="s">
        <v>13</v>
      </c>
      <c r="H37" s="11">
        <v>5.6689999999999997E-2</v>
      </c>
      <c r="I37" s="12">
        <v>5.6689999999999997E-2</v>
      </c>
      <c r="J37" s="13">
        <v>0.21421000000000001</v>
      </c>
      <c r="K37" s="11">
        <v>1.214E-2</v>
      </c>
      <c r="L37" s="11">
        <f t="shared" si="7"/>
        <v>1.2143564900000001E-2</v>
      </c>
      <c r="M37" s="4" t="s">
        <v>13</v>
      </c>
      <c r="N37" s="11">
        <v>5.1799999999999999E-2</v>
      </c>
      <c r="O37" s="12">
        <v>5.1799999999999999E-2</v>
      </c>
      <c r="P37" s="17">
        <v>-726.72802000000001</v>
      </c>
      <c r="Q37" s="14">
        <v>-37.642760000000003</v>
      </c>
      <c r="R37" s="14">
        <f t="shared" si="8"/>
        <v>-37.644511436000002</v>
      </c>
      <c r="S37" s="4" t="s">
        <v>13</v>
      </c>
      <c r="T37" s="11">
        <v>5.5309999999999998E-2</v>
      </c>
      <c r="U37" s="12">
        <v>5.5309999999999998E-2</v>
      </c>
      <c r="V37" s="13">
        <v>-1.3062199999999999</v>
      </c>
      <c r="W37" s="11">
        <v>-7.2249999999999995E-2</v>
      </c>
      <c r="X37" s="11">
        <f t="shared" si="9"/>
        <v>-7.2247028199999994E-2</v>
      </c>
      <c r="Y37" s="4" t="s">
        <v>13</v>
      </c>
      <c r="Z37" s="11">
        <v>4.9630000000000001E-2</v>
      </c>
      <c r="AA37" s="12">
        <v>4.9630000000000001E-2</v>
      </c>
      <c r="AB37" s="13">
        <v>10.43637</v>
      </c>
      <c r="AC37" s="11">
        <v>0.51793999999999996</v>
      </c>
      <c r="AD37" s="11">
        <f t="shared" si="5"/>
        <v>0.51795704310000001</v>
      </c>
      <c r="AE37" s="4" t="s">
        <v>13</v>
      </c>
    </row>
    <row r="38" spans="1:31" ht="14.1" customHeight="1" x14ac:dyDescent="0.2">
      <c r="A38" s="6" t="s">
        <v>54</v>
      </c>
      <c r="B38" s="11" t="s">
        <v>13</v>
      </c>
      <c r="C38" s="12" t="s">
        <v>13</v>
      </c>
      <c r="D38" s="13" t="s">
        <v>13</v>
      </c>
      <c r="E38" s="11" t="s">
        <v>13</v>
      </c>
      <c r="F38" s="11" t="s">
        <v>13</v>
      </c>
      <c r="G38" s="4" t="s">
        <v>13</v>
      </c>
      <c r="H38" s="11" t="s">
        <v>13</v>
      </c>
      <c r="I38" s="12" t="s">
        <v>13</v>
      </c>
      <c r="J38" s="13" t="s">
        <v>13</v>
      </c>
      <c r="K38" s="11" t="s">
        <v>13</v>
      </c>
      <c r="L38" s="11" t="s">
        <v>13</v>
      </c>
      <c r="M38" s="4" t="s">
        <v>13</v>
      </c>
      <c r="N38" s="11">
        <v>0.29830000000000001</v>
      </c>
      <c r="O38" s="12">
        <v>0.29830000000000001</v>
      </c>
      <c r="P38" s="17">
        <v>13350.5635</v>
      </c>
      <c r="Q38" s="14">
        <v>3982.4504999999999</v>
      </c>
      <c r="R38" s="14">
        <f t="shared" si="8"/>
        <v>3982.4730920500001</v>
      </c>
      <c r="S38" s="4" t="s">
        <v>13</v>
      </c>
      <c r="T38" s="11" t="s">
        <v>13</v>
      </c>
      <c r="U38" s="12" t="s">
        <v>13</v>
      </c>
      <c r="V38" s="13" t="s">
        <v>13</v>
      </c>
      <c r="W38" s="11" t="s">
        <v>13</v>
      </c>
      <c r="X38" s="11" t="s">
        <v>13</v>
      </c>
      <c r="Y38" s="4" t="s">
        <v>13</v>
      </c>
      <c r="Z38" s="11" t="s">
        <v>13</v>
      </c>
      <c r="AA38" s="12" t="s">
        <v>13</v>
      </c>
      <c r="AB38" s="13" t="s">
        <v>13</v>
      </c>
      <c r="AC38" s="11" t="s">
        <v>13</v>
      </c>
      <c r="AD38" s="11" t="s">
        <v>13</v>
      </c>
      <c r="AE38" s="4" t="s">
        <v>13</v>
      </c>
    </row>
    <row r="40" spans="1:31" ht="12" customHeight="1" x14ac:dyDescent="0.2">
      <c r="A40" s="7" t="s">
        <v>63</v>
      </c>
    </row>
    <row r="41" spans="1:31" ht="12" customHeight="1" x14ac:dyDescent="0.2">
      <c r="A41" s="7" t="s">
        <v>64</v>
      </c>
    </row>
    <row r="42" spans="1:31" ht="12" customHeight="1" x14ac:dyDescent="0.2">
      <c r="A42" s="20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2024-06-12T17:52:31Z</dcterms:created>
  <dcterms:modified xsi:type="dcterms:W3CDTF">2024-06-14T18:12:18Z</dcterms:modified>
</cp:coreProperties>
</file>