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7D94B9A9-D254-4E4D-B014-84BCC6E5CCB4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8" i="2" l="1"/>
  <c r="R47" i="2"/>
  <c r="R46" i="2"/>
  <c r="R45" i="2"/>
  <c r="R44" i="2"/>
  <c r="R43" i="2"/>
  <c r="R2" i="2" s="1"/>
  <c r="R42" i="2"/>
  <c r="R41" i="2"/>
  <c r="R40" i="2"/>
  <c r="R39" i="2"/>
  <c r="R38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9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2" i="2"/>
  <c r="AD31" i="2"/>
  <c r="AD30" i="2"/>
  <c r="AD29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X47" i="2"/>
  <c r="X46" i="2"/>
  <c r="X45" i="2"/>
  <c r="X44" i="2"/>
  <c r="X43" i="2"/>
  <c r="X42" i="2"/>
  <c r="X41" i="2"/>
  <c r="X40" i="2"/>
  <c r="X39" i="2"/>
  <c r="X38" i="2"/>
  <c r="X35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35" i="2"/>
  <c r="L47" i="2"/>
  <c r="L46" i="2"/>
  <c r="L45" i="2"/>
  <c r="L44" i="2"/>
  <c r="L43" i="2"/>
  <c r="L42" i="2"/>
  <c r="L2" i="2" s="1"/>
  <c r="L41" i="2"/>
  <c r="L40" i="2"/>
  <c r="L39" i="2"/>
  <c r="L38" i="2"/>
  <c r="F47" i="2"/>
  <c r="F46" i="2"/>
  <c r="F45" i="2"/>
  <c r="F44" i="2"/>
  <c r="F43" i="2"/>
  <c r="F42" i="2"/>
  <c r="F41" i="2"/>
  <c r="F40" i="2"/>
  <c r="F39" i="2"/>
  <c r="F38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AD37" i="3"/>
  <c r="AD36" i="3"/>
  <c r="AD35" i="3"/>
  <c r="AD34" i="3"/>
  <c r="AD33" i="3"/>
  <c r="AD32" i="3"/>
  <c r="AD31" i="3"/>
  <c r="AD30" i="3"/>
  <c r="AD29" i="3"/>
  <c r="AD28" i="3"/>
  <c r="AD27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37" i="3"/>
  <c r="L36" i="3"/>
  <c r="L35" i="3"/>
  <c r="L34" i="3"/>
  <c r="L33" i="3"/>
  <c r="L32" i="3"/>
  <c r="L31" i="3"/>
  <c r="L30" i="3"/>
  <c r="L29" i="3"/>
  <c r="L2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Q2" i="3"/>
  <c r="E2" i="3"/>
  <c r="K2" i="3"/>
  <c r="W2" i="3"/>
  <c r="AC2" i="3"/>
  <c r="AC2" i="2"/>
  <c r="W2" i="2"/>
  <c r="Q2" i="2"/>
  <c r="K2" i="2"/>
  <c r="E2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F1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2" i="2" l="1"/>
  <c r="X2" i="2"/>
  <c r="F2" i="2"/>
  <c r="R2" i="3"/>
  <c r="AD2" i="3"/>
  <c r="X2" i="3"/>
  <c r="L2" i="3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tc={AC68B4EE-9223-4ACC-A259-F847AF2F63C9}</author>
  </authors>
  <commentList>
    <comment ref="C6" authorId="0" shapeId="0" xr:uid="{AC68B4EE-9223-4ACC-A259-F847AF2F63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tc={03D2A3EB-2141-4F66-922C-D68EBCB61320}</author>
  </authors>
  <commentList>
    <comment ref="C6" authorId="0" shapeId="0" xr:uid="{03D2A3EB-2141-4F66-922C-D68EBCB6132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tc={F23ED07D-125E-4B92-84DC-8344AB8E2A53}</author>
  </authors>
  <commentList>
    <comment ref="C6" authorId="0" shapeId="0" xr:uid="{F23ED07D-125E-4B92-84DC-8344AB8E2A5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<sst xmlns="http://schemas.openxmlformats.org/spreadsheetml/2006/main" count="1029" uniqueCount="70">
  <si>
    <t>Local Statistical Adjustment Model (LSAM) Program Year 2024 and 2025</t>
  </si>
  <si>
    <t>07-Southwest (53005)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</si>
  <si>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</si>
  <si>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</si>
  <si>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</si>
  <si>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</si>
  <si>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</si>
  <si>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</si>
  <si>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</si>
  <si>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</si>
  <si>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</si>
  <si>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</si>
  <si>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</si>
  <si>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</si>
  <si>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</si>
  <si>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</si>
  <si>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</si>
  <si>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</si>
  <si>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</si>
  <si>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</si>
  <si>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</si>
  <si>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</si>
  <si>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</si>
  <si>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</si>
  <si>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</si>
  <si>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</si>
  <si>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</si>
  <si>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</si>
  <si>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</si>
  <si>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</si>
  <si>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</si>
  <si>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</si>
  <si>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</si>
  <si>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</si>
  <si>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</si>
  <si>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</si>
  <si>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</si>
  <si>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</si>
  <si>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</si>
  <si>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</si>
  <si>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</si>
  <si>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</si>
  <si>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</si>
  <si>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</si>
  <si>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</si>
  <si>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</si>
  <si>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</si>
  <si>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</si>
  <si>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</si>
  <si>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</si>
  <si>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</si>
  <si>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</si>
  <si>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</si>
  <si>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</si>
  <si>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</si>
  <si>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</si>
  <si>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</si>
  <si>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</si>
  <si>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</si>
  <si>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</si>
  <si>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</si>
  <si>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</si>
  <si>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</si>
  <si>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Your Regressor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</si>
  <si>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</si>
  <si>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</si>
  <si>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</si>
  <si>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Youth</t>
  </si>
  <si>
    <t>WIOA Dislocated Workers</t>
  </si>
  <si>
    <t>WIOA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</si>
</sst>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###,##0.000"/>
    <numFmt numFmtId="168" formatCode="&quot;$&quot;#,##0"/>
    <numFmt numFmtId="169" formatCode="###,##0"/>
  </numFmts>
  <fonts count="11" x14ac:knownFonts="1">
    <font>
      <sz val="9.5"/>
      <color rgb="FF000000"/>
      <name val="Arial"/>
    </font>
    <font>
      <b/>
      <sz val="9.5"/>
      <color rgb="FF112277"/>
      <name val="Arial"/>
    </font>
    <font>
      <sz val="9.5"/>
      <color rgb="FF000000"/>
      <name val="Arial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9.5"/>
      <color rgb="FFFF0000"/>
      <name val="Arial"/>
      <family val="2"/>
    </font>
    <font>
      <b/>
      <sz val="9.5"/>
      <color rgb="FF112277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  <font>
      <b/>
      <sz val="11"/>
      <color rgb="FF112277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4" fillId="4" borderId="2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168" fontId="0" fillId="4" borderId="2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166" fontId="0" fillId="4" borderId="8" xfId="1" applyNumberFormat="1" applyFont="1" applyFill="1" applyBorder="1" applyAlignment="1">
      <alignment horizontal="center"/>
    </xf>
    <xf numFmtId="168" fontId="0" fillId="4" borderId="8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0" fillId="2" borderId="0" xfId="0" applyFill="1"/>
    <xf numFmtId="0" fontId="5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center" vertical="center"/>
    </xf>
    <xf numFmtId="166" fontId="3" fillId="5" borderId="4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8" fontId="7" fillId="2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wrapText="1"/>
    </xf>
    <xf numFmtId="0" fontId="10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DBF6E229-237F-45FD-A9D8-CED02618C3B1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DBF6E229-237F-45FD-A9D8-CED02618C3B1}" id="{AC68B4EE-9223-4ACC-A259-F847AF2F63C9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DBF6E229-237F-45FD-A9D8-CED02618C3B1}" id="{03D2A3EB-2141-4F66-922C-D68EBCB61320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DBF6E229-237F-45FD-A9D8-CED02618C3B1}" id="{F23ED07D-125E-4B92-84DC-8344AB8E2A53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1" customWidth="1"/>
    <col min="2" max="6" width="12.6640625" customWidth="1"/>
    <col min="7" max="7" width="3.6640625" bestFit="1" customWidth="1"/>
    <col min="8" max="12" width="12.6640625" customWidth="1"/>
    <col min="13" max="13" width="3.6640625" bestFit="1" customWidth="1"/>
    <col min="14" max="18" width="12.6640625" customWidth="1"/>
    <col min="19" max="19" width="3.6640625" bestFit="1" customWidth="1"/>
    <col min="20" max="24" width="12.6640625" customWidth="1"/>
    <col min="25" max="25" width="3.6640625" customWidth="1"/>
    <col min="26" max="30" width="12.6640625" customWidth="1"/>
    <col min="31" max="31" width="3.6640625" customWidth="1"/>
  </cols>
  <sheetData>
    <row r="1" spans="1:31" ht="15.9" customHeight="1" x14ac:dyDescent="0.25">
      <c r="A1" s="32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31" customFormat="1" ht="19.95" customHeight="1" x14ac:dyDescent="0.2">
      <c r="A2" s="33" t="s">
        <v>69</v>
      </c>
      <c r="B2" s="23"/>
      <c r="C2" s="23"/>
      <c r="D2" s="24"/>
      <c r="E2" s="25">
        <f>SUM(E8:E48)</f>
        <v>0.54679</v>
      </c>
      <c r="F2" s="26">
        <f>SUM(F8:F48)</f>
        <v>0.54676937189999986</v>
      </c>
      <c r="G2" s="27" t="s">
        <v>13</v>
      </c>
      <c r="H2" s="23"/>
      <c r="I2" s="23"/>
      <c r="J2" s="23"/>
      <c r="K2" s="25">
        <f>SUM(K8:K48)</f>
        <v>0.56946999999999981</v>
      </c>
      <c r="L2" s="26">
        <f>SUM(L8:L48)</f>
        <v>0.56953665019999933</v>
      </c>
      <c r="M2" s="28" t="s">
        <v>13</v>
      </c>
      <c r="N2" s="23"/>
      <c r="O2" s="23"/>
      <c r="P2" s="24"/>
      <c r="Q2" s="29">
        <f>SUM(Q8:Q48)</f>
        <v>7427.532650000001</v>
      </c>
      <c r="R2" s="30">
        <f>SUM(R8:R48)</f>
        <v>7427.0035208616009</v>
      </c>
      <c r="S2" s="27" t="s">
        <v>13</v>
      </c>
      <c r="T2" s="23"/>
      <c r="U2" s="23"/>
      <c r="V2" s="23"/>
      <c r="W2" s="25">
        <f>SUM(W8:W48)</f>
        <v>0.79744999999999955</v>
      </c>
      <c r="X2" s="26">
        <f>SUM(X8:X48)</f>
        <v>0.79743805759999997</v>
      </c>
      <c r="Y2" s="28" t="s">
        <v>13</v>
      </c>
      <c r="Z2" s="23"/>
      <c r="AA2" s="23"/>
      <c r="AB2" s="23"/>
      <c r="AC2" s="25">
        <f>SUM(AC8:AC48)</f>
        <v>0.70542000000000105</v>
      </c>
      <c r="AD2" s="26">
        <f>SUM(AD8:AD48)</f>
        <v>0.70556215730000016</v>
      </c>
      <c r="AE2" s="28" t="s">
        <v>13</v>
      </c>
    </row>
    <row r="3" spans="1:31" ht="14.1" customHeight="1" x14ac:dyDescent="0.25">
      <c r="A3" s="34"/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4.1" customHeight="1" x14ac:dyDescent="0.25">
      <c r="A4" s="34"/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4.1" customHeight="1" x14ac:dyDescent="0.25">
      <c r="A5" s="34"/>
      <c r="B5" s="20" t="s">
        <v>3</v>
      </c>
      <c r="C5" s="20"/>
      <c r="D5" s="20"/>
      <c r="E5" s="20"/>
      <c r="F5" s="20"/>
      <c r="G5" s="20"/>
      <c r="H5" s="20" t="s">
        <v>4</v>
      </c>
      <c r="I5" s="20"/>
      <c r="J5" s="20"/>
      <c r="K5" s="20"/>
      <c r="L5" s="20"/>
      <c r="M5" s="20"/>
      <c r="N5" s="20" t="s">
        <v>5</v>
      </c>
      <c r="O5" s="20"/>
      <c r="P5" s="20"/>
      <c r="Q5" s="20"/>
      <c r="R5" s="20"/>
      <c r="S5" s="20"/>
      <c r="T5" s="20" t="s">
        <v>6</v>
      </c>
      <c r="U5" s="20"/>
      <c r="V5" s="20"/>
      <c r="W5" s="20"/>
      <c r="X5" s="20"/>
      <c r="Y5" s="20"/>
      <c r="Z5" s="20" t="s">
        <v>7</v>
      </c>
      <c r="AA5" s="20"/>
      <c r="AB5" s="20"/>
      <c r="AC5" s="20"/>
      <c r="AD5" s="20"/>
      <c r="AE5" s="20"/>
    </row>
    <row r="6" spans="1:31" ht="29.1" customHeight="1" x14ac:dyDescent="0.25">
      <c r="A6" s="34"/>
      <c r="B6" s="2" t="s">
        <v>8</v>
      </c>
      <c r="C6" s="17" t="s">
        <v>63</v>
      </c>
      <c r="D6" s="2" t="s">
        <v>10</v>
      </c>
      <c r="E6" s="13" t="s">
        <v>11</v>
      </c>
      <c r="F6" s="13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13" t="s">
        <v>11</v>
      </c>
      <c r="R6" s="13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">
      <c r="A7" s="10"/>
      <c r="B7" s="6"/>
      <c r="C7" s="8"/>
      <c r="D7" s="7"/>
      <c r="E7" s="6"/>
      <c r="F7" s="6"/>
      <c r="G7" s="4"/>
      <c r="H7" s="6"/>
      <c r="I7" s="8"/>
      <c r="J7" s="7"/>
      <c r="K7" s="6"/>
      <c r="L7" s="6"/>
      <c r="M7" s="4"/>
      <c r="N7" s="6"/>
      <c r="O7" s="8"/>
      <c r="P7" s="7"/>
      <c r="Q7" s="12"/>
      <c r="R7" s="12"/>
      <c r="S7" s="4"/>
      <c r="T7" s="6"/>
      <c r="U7" s="8"/>
      <c r="V7" s="7"/>
      <c r="W7" s="6"/>
      <c r="X7" s="6"/>
      <c r="Y7" s="4"/>
      <c r="Z7" s="6"/>
      <c r="AA7" s="8"/>
      <c r="AB7" s="7"/>
      <c r="AC7" s="6"/>
      <c r="AD7" s="6"/>
      <c r="AE7" s="4"/>
    </row>
    <row r="8" spans="1:31" ht="14.1" customHeight="1" x14ac:dyDescent="0.2">
      <c r="A8" s="10" t="s">
        <v>14</v>
      </c>
      <c r="B8" s="5"/>
      <c r="C8" s="5"/>
      <c r="D8" s="5"/>
      <c r="E8" s="14">
        <v>0.73258999999999996</v>
      </c>
      <c r="F8" s="14">
        <v>0.73258999999999996</v>
      </c>
      <c r="G8" s="4" t="s">
        <v>13</v>
      </c>
      <c r="H8" s="5"/>
      <c r="I8" s="5"/>
      <c r="J8" s="5"/>
      <c r="K8" s="6">
        <v>-2.2702499999999999</v>
      </c>
      <c r="L8" s="6">
        <v>-2.2702499999999999</v>
      </c>
      <c r="M8" s="4" t="s">
        <v>13</v>
      </c>
      <c r="N8" s="5"/>
      <c r="O8" s="5"/>
      <c r="P8" s="5"/>
      <c r="Q8" s="15">
        <v>4679.0112900000004</v>
      </c>
      <c r="R8" s="15">
        <v>4679.0112900000004</v>
      </c>
      <c r="S8" s="4" t="s">
        <v>13</v>
      </c>
      <c r="T8" s="5"/>
      <c r="U8" s="5"/>
      <c r="V8" s="5"/>
      <c r="W8" s="6">
        <v>1.3253299999999999</v>
      </c>
      <c r="X8" s="6">
        <v>1.3253299999999999</v>
      </c>
      <c r="Y8" s="4" t="s">
        <v>13</v>
      </c>
      <c r="Z8" s="5"/>
      <c r="AA8" s="5"/>
      <c r="AB8" s="5"/>
      <c r="AC8" s="6">
        <v>11.26427</v>
      </c>
      <c r="AD8" s="6">
        <v>11.26427</v>
      </c>
      <c r="AE8" s="4" t="s">
        <v>13</v>
      </c>
    </row>
    <row r="9" spans="1:31" ht="14.1" customHeight="1" x14ac:dyDescent="0.2">
      <c r="A9" s="10" t="s">
        <v>15</v>
      </c>
      <c r="B9" s="6">
        <v>0.64027000000000001</v>
      </c>
      <c r="C9" s="8">
        <v>0.64027000000000001</v>
      </c>
      <c r="D9" s="7">
        <v>-7.7420000000000003E-2</v>
      </c>
      <c r="E9" s="6">
        <v>-4.9570000000000003E-2</v>
      </c>
      <c r="F9" s="6">
        <f>C9*D9</f>
        <v>-4.9569703400000005E-2</v>
      </c>
      <c r="G9" s="4" t="s">
        <v>13</v>
      </c>
      <c r="H9" s="6">
        <v>0.62890000000000001</v>
      </c>
      <c r="I9" s="8">
        <v>0.62890000000000001</v>
      </c>
      <c r="J9" s="7">
        <v>2.6890000000000001E-2</v>
      </c>
      <c r="K9" s="6">
        <v>1.6910000000000001E-2</v>
      </c>
      <c r="L9" s="6">
        <f t="shared" ref="L9:L33" si="0">I9*J9</f>
        <v>1.6911121000000001E-2</v>
      </c>
      <c r="M9" s="4" t="s">
        <v>13</v>
      </c>
      <c r="N9" s="6">
        <v>0.65697000000000005</v>
      </c>
      <c r="O9" s="8">
        <v>0.65697000000000005</v>
      </c>
      <c r="P9" s="16">
        <v>-4322.0389299999997</v>
      </c>
      <c r="Q9" s="12">
        <v>-2839.4486099999999</v>
      </c>
      <c r="R9" s="12">
        <f t="shared" ref="R9:R35" si="1">O9*P9</f>
        <v>-2839.4499158420999</v>
      </c>
      <c r="S9" s="4" t="s">
        <v>13</v>
      </c>
      <c r="T9" s="6">
        <v>0.59836</v>
      </c>
      <c r="U9" s="8">
        <v>0.59836</v>
      </c>
      <c r="V9" s="7">
        <v>-0.17460000000000001</v>
      </c>
      <c r="W9" s="6">
        <v>-0.10446999999999999</v>
      </c>
      <c r="X9" s="6">
        <f t="shared" ref="X9:X33" si="2">U9*V9</f>
        <v>-0.104473656</v>
      </c>
      <c r="Y9" s="4" t="s">
        <v>13</v>
      </c>
      <c r="Z9" s="6">
        <v>0.57142999999999999</v>
      </c>
      <c r="AA9" s="8">
        <v>0.57142999999999999</v>
      </c>
      <c r="AB9" s="7">
        <v>-0.2994</v>
      </c>
      <c r="AC9" s="6">
        <v>-0.17108000000000001</v>
      </c>
      <c r="AD9" s="6">
        <f t="shared" ref="AD9:AD27" si="3">AA9*AB9</f>
        <v>-0.171086142</v>
      </c>
      <c r="AE9" s="4" t="s">
        <v>13</v>
      </c>
    </row>
    <row r="10" spans="1:31" ht="14.1" customHeight="1" x14ac:dyDescent="0.2">
      <c r="A10" s="10" t="s">
        <v>16</v>
      </c>
      <c r="B10" s="6">
        <v>0.49092999999999998</v>
      </c>
      <c r="C10" s="8">
        <v>0.49092999999999998</v>
      </c>
      <c r="D10" s="7">
        <v>-0.17959</v>
      </c>
      <c r="E10" s="6">
        <v>-8.8160000000000002E-2</v>
      </c>
      <c r="F10" s="6">
        <f t="shared" ref="F10:F33" si="4">C10*D10</f>
        <v>-8.816611869999999E-2</v>
      </c>
      <c r="G10" s="4" t="s">
        <v>13</v>
      </c>
      <c r="H10" s="6">
        <v>0.46840999999999999</v>
      </c>
      <c r="I10" s="8">
        <v>0.46840999999999999</v>
      </c>
      <c r="J10" s="7">
        <v>-0.2099</v>
      </c>
      <c r="K10" s="6">
        <v>-9.8320000000000005E-2</v>
      </c>
      <c r="L10" s="6">
        <f t="shared" si="0"/>
        <v>-9.8319259000000006E-2</v>
      </c>
      <c r="M10" s="4" t="s">
        <v>13</v>
      </c>
      <c r="N10" s="6">
        <v>0.49332999999999999</v>
      </c>
      <c r="O10" s="8">
        <v>0.49332999999999999</v>
      </c>
      <c r="P10" s="16">
        <v>-541.45968000000005</v>
      </c>
      <c r="Q10" s="12">
        <v>-267.12011000000001</v>
      </c>
      <c r="R10" s="12">
        <f t="shared" si="1"/>
        <v>-267.11830393440005</v>
      </c>
      <c r="S10" s="4" t="s">
        <v>13</v>
      </c>
      <c r="T10" s="6">
        <v>0.51639000000000002</v>
      </c>
      <c r="U10" s="8">
        <v>0.51639000000000002</v>
      </c>
      <c r="V10" s="7">
        <v>-0.10031</v>
      </c>
      <c r="W10" s="6">
        <v>-5.1799999999999999E-2</v>
      </c>
      <c r="X10" s="6">
        <f t="shared" si="2"/>
        <v>-5.1799080900000002E-2</v>
      </c>
      <c r="Y10" s="4" t="s">
        <v>13</v>
      </c>
      <c r="Z10" s="6">
        <v>0.57142999999999999</v>
      </c>
      <c r="AA10" s="8">
        <v>0.57142999999999999</v>
      </c>
      <c r="AB10" s="7">
        <v>0.21579999999999999</v>
      </c>
      <c r="AC10" s="6">
        <v>0.12332</v>
      </c>
      <c r="AD10" s="6">
        <f t="shared" si="3"/>
        <v>0.123314594</v>
      </c>
      <c r="AE10" s="4" t="s">
        <v>13</v>
      </c>
    </row>
    <row r="11" spans="1:31" ht="14.1" customHeight="1" x14ac:dyDescent="0.2">
      <c r="A11" s="10" t="s">
        <v>17</v>
      </c>
      <c r="B11" s="6">
        <v>0.17291000000000001</v>
      </c>
      <c r="C11" s="8">
        <v>0.17291000000000001</v>
      </c>
      <c r="D11" s="7">
        <v>1.0160000000000001E-2</v>
      </c>
      <c r="E11" s="6">
        <v>1.7600000000000001E-3</v>
      </c>
      <c r="F11" s="6">
        <f t="shared" si="4"/>
        <v>1.7567656000000002E-3</v>
      </c>
      <c r="G11" s="4" t="s">
        <v>13</v>
      </c>
      <c r="H11" s="6">
        <v>0.17938000000000001</v>
      </c>
      <c r="I11" s="8">
        <v>0.17938000000000001</v>
      </c>
      <c r="J11" s="7">
        <v>-0.15014</v>
      </c>
      <c r="K11" s="6">
        <v>-2.6929999999999999E-2</v>
      </c>
      <c r="L11" s="6">
        <f t="shared" si="0"/>
        <v>-2.69321132E-2</v>
      </c>
      <c r="M11" s="4" t="s">
        <v>13</v>
      </c>
      <c r="N11" s="6">
        <v>0.16969999999999999</v>
      </c>
      <c r="O11" s="8">
        <v>0.16969999999999999</v>
      </c>
      <c r="P11" s="16">
        <v>-5955.0394100000003</v>
      </c>
      <c r="Q11" s="12">
        <v>-1010.55214</v>
      </c>
      <c r="R11" s="12">
        <f t="shared" si="1"/>
        <v>-1010.570187877</v>
      </c>
      <c r="S11" s="4" t="s">
        <v>13</v>
      </c>
      <c r="T11" s="6">
        <v>0.13933999999999999</v>
      </c>
      <c r="U11" s="8">
        <v>0.13933999999999999</v>
      </c>
      <c r="V11" s="7">
        <v>-8.5669999999999996E-2</v>
      </c>
      <c r="W11" s="6">
        <v>-1.1939999999999999E-2</v>
      </c>
      <c r="X11" s="6">
        <f t="shared" si="2"/>
        <v>-1.1937257799999998E-2</v>
      </c>
      <c r="Y11" s="4" t="s">
        <v>13</v>
      </c>
      <c r="Z11" s="6">
        <v>0.11765</v>
      </c>
      <c r="AA11" s="8">
        <v>0.11765</v>
      </c>
      <c r="AB11" s="7">
        <v>-0.13245000000000001</v>
      </c>
      <c r="AC11" s="6">
        <v>-1.558E-2</v>
      </c>
      <c r="AD11" s="6">
        <f t="shared" si="3"/>
        <v>-1.5582742500000002E-2</v>
      </c>
      <c r="AE11" s="4" t="s">
        <v>13</v>
      </c>
    </row>
    <row r="12" spans="1:31" ht="14.1" customHeight="1" x14ac:dyDescent="0.2">
      <c r="A12" s="10" t="s">
        <v>18</v>
      </c>
      <c r="B12" s="6">
        <v>0.20313999999999999</v>
      </c>
      <c r="C12" s="8">
        <v>0.20313999999999999</v>
      </c>
      <c r="D12" s="7">
        <v>-0.12833</v>
      </c>
      <c r="E12" s="6">
        <v>-2.6069999999999999E-2</v>
      </c>
      <c r="F12" s="6">
        <f t="shared" si="4"/>
        <v>-2.60689562E-2</v>
      </c>
      <c r="G12" s="4" t="s">
        <v>13</v>
      </c>
      <c r="H12" s="6">
        <v>0.20841999999999999</v>
      </c>
      <c r="I12" s="8">
        <v>0.20841999999999999</v>
      </c>
      <c r="J12" s="7">
        <v>-7.1279999999999996E-2</v>
      </c>
      <c r="K12" s="6">
        <v>-1.486E-2</v>
      </c>
      <c r="L12" s="6">
        <f t="shared" si="0"/>
        <v>-1.4856177599999999E-2</v>
      </c>
      <c r="M12" s="4" t="s">
        <v>13</v>
      </c>
      <c r="N12" s="6">
        <v>0.17818000000000001</v>
      </c>
      <c r="O12" s="8">
        <v>0.17818000000000001</v>
      </c>
      <c r="P12" s="16">
        <v>652.12509999999997</v>
      </c>
      <c r="Q12" s="12">
        <v>116.19683999999999</v>
      </c>
      <c r="R12" s="12">
        <f t="shared" si="1"/>
        <v>116.19565031800001</v>
      </c>
      <c r="S12" s="4" t="s">
        <v>13</v>
      </c>
      <c r="T12" s="6">
        <v>6.5570000000000003E-2</v>
      </c>
      <c r="U12" s="8">
        <v>6.5570000000000003E-2</v>
      </c>
      <c r="V12" s="7">
        <v>5.2080000000000001E-2</v>
      </c>
      <c r="W12" s="6">
        <v>3.4199999999999999E-3</v>
      </c>
      <c r="X12" s="6">
        <f t="shared" si="2"/>
        <v>3.4148856000000001E-3</v>
      </c>
      <c r="Y12" s="4" t="s">
        <v>13</v>
      </c>
      <c r="Z12" s="6">
        <v>0.11765</v>
      </c>
      <c r="AA12" s="8">
        <v>0.11765</v>
      </c>
      <c r="AB12" s="7">
        <v>0.33556999999999998</v>
      </c>
      <c r="AC12" s="6">
        <v>3.9480000000000001E-2</v>
      </c>
      <c r="AD12" s="6">
        <f t="shared" si="3"/>
        <v>3.9479810499999997E-2</v>
      </c>
      <c r="AE12" s="4" t="s">
        <v>13</v>
      </c>
    </row>
    <row r="13" spans="1:31" ht="14.1" customHeight="1" x14ac:dyDescent="0.2">
      <c r="A13" s="10" t="s">
        <v>19</v>
      </c>
      <c r="B13" s="6">
        <v>8.6459999999999995E-2</v>
      </c>
      <c r="C13" s="8">
        <v>8.6459999999999995E-2</v>
      </c>
      <c r="D13" s="7">
        <v>-7.7770000000000006E-2</v>
      </c>
      <c r="E13" s="6">
        <v>-6.7200000000000003E-3</v>
      </c>
      <c r="F13" s="6">
        <f t="shared" si="4"/>
        <v>-6.7239941999999997E-3</v>
      </c>
      <c r="G13" s="4" t="s">
        <v>13</v>
      </c>
      <c r="H13" s="6">
        <v>8.2059999999999994E-2</v>
      </c>
      <c r="I13" s="8">
        <v>8.2059999999999994E-2</v>
      </c>
      <c r="J13" s="7">
        <v>-3.3500000000000002E-2</v>
      </c>
      <c r="K13" s="6">
        <v>-2.7499999999999998E-3</v>
      </c>
      <c r="L13" s="6">
        <f t="shared" si="0"/>
        <v>-2.7490100000000001E-3</v>
      </c>
      <c r="M13" s="4" t="s">
        <v>13</v>
      </c>
      <c r="N13" s="6">
        <v>9.6970000000000001E-2</v>
      </c>
      <c r="O13" s="8">
        <v>9.6970000000000001E-2</v>
      </c>
      <c r="P13" s="16">
        <v>-1228.5175400000001</v>
      </c>
      <c r="Q13" s="12">
        <v>-119.12897</v>
      </c>
      <c r="R13" s="12">
        <f t="shared" si="1"/>
        <v>-119.1293458538</v>
      </c>
      <c r="S13" s="4" t="s">
        <v>13</v>
      </c>
      <c r="T13" s="6">
        <v>0.13114999999999999</v>
      </c>
      <c r="U13" s="8">
        <v>0.13114999999999999</v>
      </c>
      <c r="V13" s="7">
        <v>3.5319999999999997E-2</v>
      </c>
      <c r="W13" s="6">
        <v>4.6299999999999996E-3</v>
      </c>
      <c r="X13" s="6">
        <f t="shared" si="2"/>
        <v>4.6322179999999996E-3</v>
      </c>
      <c r="Y13" s="4" t="s">
        <v>13</v>
      </c>
      <c r="Z13" s="6">
        <v>0.11765</v>
      </c>
      <c r="AA13" s="8">
        <v>0.11765</v>
      </c>
      <c r="AB13" s="7">
        <v>-0.28321000000000002</v>
      </c>
      <c r="AC13" s="6">
        <v>-3.3320000000000002E-2</v>
      </c>
      <c r="AD13" s="6">
        <f t="shared" si="3"/>
        <v>-3.3319656500000003E-2</v>
      </c>
      <c r="AE13" s="4" t="s">
        <v>13</v>
      </c>
    </row>
    <row r="14" spans="1:31" ht="14.1" customHeight="1" x14ac:dyDescent="0.2">
      <c r="A14" s="10" t="s">
        <v>20</v>
      </c>
      <c r="B14" s="6">
        <v>1.209E-2</v>
      </c>
      <c r="C14" s="8">
        <v>1.209E-2</v>
      </c>
      <c r="D14" s="7">
        <v>0.20338999999999999</v>
      </c>
      <c r="E14" s="6">
        <v>2.4599999999999999E-3</v>
      </c>
      <c r="F14" s="6">
        <f t="shared" si="4"/>
        <v>2.4589850999999999E-3</v>
      </c>
      <c r="G14" s="4" t="s">
        <v>13</v>
      </c>
      <c r="H14" s="6">
        <v>1.089E-2</v>
      </c>
      <c r="I14" s="8">
        <v>1.089E-2</v>
      </c>
      <c r="J14" s="7">
        <v>0.22347</v>
      </c>
      <c r="K14" s="6">
        <v>2.4299999999999999E-3</v>
      </c>
      <c r="L14" s="6">
        <f t="shared" si="0"/>
        <v>2.4335883000000001E-3</v>
      </c>
      <c r="M14" s="4" t="s">
        <v>13</v>
      </c>
      <c r="N14" s="6">
        <v>1.455E-2</v>
      </c>
      <c r="O14" s="8">
        <v>1.455E-2</v>
      </c>
      <c r="P14" s="16">
        <v>11702.57389</v>
      </c>
      <c r="Q14" s="12">
        <v>170.21925999999999</v>
      </c>
      <c r="R14" s="12">
        <f t="shared" si="1"/>
        <v>170.27245009949999</v>
      </c>
      <c r="S14" s="4" t="s">
        <v>13</v>
      </c>
      <c r="T14" s="6">
        <v>0</v>
      </c>
      <c r="U14" s="8">
        <v>0</v>
      </c>
      <c r="V14" s="7">
        <v>-0.28136</v>
      </c>
      <c r="W14" s="6">
        <v>0</v>
      </c>
      <c r="X14" s="6">
        <f t="shared" si="2"/>
        <v>0</v>
      </c>
      <c r="Y14" s="4" t="s">
        <v>13</v>
      </c>
      <c r="Z14" s="6">
        <v>1.6809999999999999E-2</v>
      </c>
      <c r="AA14" s="8">
        <v>1.6809999999999999E-2</v>
      </c>
      <c r="AB14" s="7">
        <v>0.13811000000000001</v>
      </c>
      <c r="AC14" s="6">
        <v>2.32E-3</v>
      </c>
      <c r="AD14" s="6">
        <f t="shared" si="3"/>
        <v>2.3216291E-3</v>
      </c>
      <c r="AE14" s="4" t="s">
        <v>13</v>
      </c>
    </row>
    <row r="15" spans="1:31" ht="14.1" customHeight="1" x14ac:dyDescent="0.2">
      <c r="A15" s="10" t="s">
        <v>21</v>
      </c>
      <c r="B15" s="6">
        <v>6.8320000000000006E-2</v>
      </c>
      <c r="C15" s="8">
        <v>6.8320000000000006E-2</v>
      </c>
      <c r="D15" s="7">
        <v>-0.12717999999999999</v>
      </c>
      <c r="E15" s="6">
        <v>-8.6899999999999998E-3</v>
      </c>
      <c r="F15" s="6">
        <f t="shared" si="4"/>
        <v>-8.6889376000000001E-3</v>
      </c>
      <c r="G15" s="4" t="s">
        <v>13</v>
      </c>
      <c r="H15" s="6">
        <v>7.1169999999999997E-2</v>
      </c>
      <c r="I15" s="8">
        <v>7.1169999999999997E-2</v>
      </c>
      <c r="J15" s="7">
        <v>-2.538E-2</v>
      </c>
      <c r="K15" s="6">
        <v>-1.81E-3</v>
      </c>
      <c r="L15" s="6">
        <f t="shared" si="0"/>
        <v>-1.8062945999999999E-3</v>
      </c>
      <c r="M15" s="4" t="s">
        <v>13</v>
      </c>
      <c r="N15" s="6">
        <v>8.1210000000000004E-2</v>
      </c>
      <c r="O15" s="8">
        <v>8.1210000000000004E-2</v>
      </c>
      <c r="P15" s="16">
        <v>3414.2411099999999</v>
      </c>
      <c r="Q15" s="12">
        <v>277.27776</v>
      </c>
      <c r="R15" s="12">
        <f t="shared" si="1"/>
        <v>277.27052054310002</v>
      </c>
      <c r="S15" s="4" t="s">
        <v>13</v>
      </c>
      <c r="T15" s="6">
        <v>5.738E-2</v>
      </c>
      <c r="U15" s="8">
        <v>5.738E-2</v>
      </c>
      <c r="V15" s="7">
        <v>0.22364000000000001</v>
      </c>
      <c r="W15" s="6">
        <v>1.2829999999999999E-2</v>
      </c>
      <c r="X15" s="6">
        <f t="shared" si="2"/>
        <v>1.28324632E-2</v>
      </c>
      <c r="Y15" s="4" t="s">
        <v>13</v>
      </c>
      <c r="Z15" s="6">
        <v>4.2020000000000002E-2</v>
      </c>
      <c r="AA15" s="8">
        <v>4.2020000000000002E-2</v>
      </c>
      <c r="AB15" s="7">
        <v>0.30029</v>
      </c>
      <c r="AC15" s="6">
        <v>1.2619999999999999E-2</v>
      </c>
      <c r="AD15" s="6">
        <f t="shared" si="3"/>
        <v>1.2618185800000001E-2</v>
      </c>
      <c r="AE15" s="4" t="s">
        <v>13</v>
      </c>
    </row>
    <row r="16" spans="1:31" ht="14.1" customHeight="1" x14ac:dyDescent="0.2">
      <c r="A16" s="10" t="s">
        <v>22</v>
      </c>
      <c r="B16" s="6">
        <v>6.1670000000000003E-2</v>
      </c>
      <c r="C16" s="8">
        <v>6.1670000000000003E-2</v>
      </c>
      <c r="D16" s="7">
        <v>5.7270000000000001E-2</v>
      </c>
      <c r="E16" s="6">
        <v>3.5300000000000002E-3</v>
      </c>
      <c r="F16" s="6">
        <f t="shared" si="4"/>
        <v>3.5318409000000004E-3</v>
      </c>
      <c r="G16" s="4" t="s">
        <v>13</v>
      </c>
      <c r="H16" s="6">
        <v>5.3740000000000003E-2</v>
      </c>
      <c r="I16" s="8">
        <v>5.3740000000000003E-2</v>
      </c>
      <c r="J16" s="7">
        <v>5.62E-2</v>
      </c>
      <c r="K16" s="6">
        <v>3.0200000000000001E-3</v>
      </c>
      <c r="L16" s="6">
        <f t="shared" si="0"/>
        <v>3.020188E-3</v>
      </c>
      <c r="M16" s="4" t="s">
        <v>13</v>
      </c>
      <c r="N16" s="6">
        <v>4.9700000000000001E-2</v>
      </c>
      <c r="O16" s="8">
        <v>4.9700000000000001E-2</v>
      </c>
      <c r="P16" s="16">
        <v>143.73137</v>
      </c>
      <c r="Q16" s="12">
        <v>7.1430100000000003</v>
      </c>
      <c r="R16" s="12">
        <f t="shared" si="1"/>
        <v>7.1434490889999998</v>
      </c>
      <c r="S16" s="4" t="s">
        <v>13</v>
      </c>
      <c r="T16" s="6">
        <v>0.12295</v>
      </c>
      <c r="U16" s="8">
        <v>0.12295</v>
      </c>
      <c r="V16" s="7">
        <v>0.34010000000000001</v>
      </c>
      <c r="W16" s="6">
        <v>4.1820000000000003E-2</v>
      </c>
      <c r="X16" s="6">
        <f t="shared" si="2"/>
        <v>4.1815295000000002E-2</v>
      </c>
      <c r="Y16" s="4" t="s">
        <v>13</v>
      </c>
      <c r="Z16" s="6">
        <v>7.5630000000000003E-2</v>
      </c>
      <c r="AA16" s="8">
        <v>7.5630000000000003E-2</v>
      </c>
      <c r="AB16" s="7">
        <v>-0.22305</v>
      </c>
      <c r="AC16" s="6">
        <v>-1.687E-2</v>
      </c>
      <c r="AD16" s="6">
        <f t="shared" si="3"/>
        <v>-1.6869271500000001E-2</v>
      </c>
      <c r="AE16" s="4" t="s">
        <v>13</v>
      </c>
    </row>
    <row r="17" spans="1:31" ht="14.1" customHeight="1" x14ac:dyDescent="0.2">
      <c r="A17" s="10" t="s">
        <v>23</v>
      </c>
      <c r="B17" s="6">
        <v>2.2370000000000001E-2</v>
      </c>
      <c r="C17" s="8">
        <v>2.2370000000000001E-2</v>
      </c>
      <c r="D17" s="7">
        <v>0.68615999999999999</v>
      </c>
      <c r="E17" s="6">
        <v>1.5350000000000001E-2</v>
      </c>
      <c r="F17" s="6">
        <f t="shared" si="4"/>
        <v>1.5349399200000001E-2</v>
      </c>
      <c r="G17" s="4" t="s">
        <v>13</v>
      </c>
      <c r="H17" s="6">
        <v>1.7430000000000001E-2</v>
      </c>
      <c r="I17" s="8">
        <v>1.7430000000000001E-2</v>
      </c>
      <c r="J17" s="7">
        <v>0.91044999999999998</v>
      </c>
      <c r="K17" s="6">
        <v>1.5869999999999999E-2</v>
      </c>
      <c r="L17" s="6">
        <f t="shared" si="0"/>
        <v>1.5869143500000002E-2</v>
      </c>
      <c r="M17" s="4" t="s">
        <v>13</v>
      </c>
      <c r="N17" s="6">
        <v>2.7879999999999999E-2</v>
      </c>
      <c r="O17" s="8">
        <v>2.7879999999999999E-2</v>
      </c>
      <c r="P17" s="16">
        <v>7201.9575599999998</v>
      </c>
      <c r="Q17" s="12">
        <v>200.78184999999999</v>
      </c>
      <c r="R17" s="12">
        <f t="shared" si="1"/>
        <v>200.79057677279999</v>
      </c>
      <c r="S17" s="4" t="s">
        <v>13</v>
      </c>
      <c r="T17" s="6">
        <v>0</v>
      </c>
      <c r="U17" s="8">
        <v>0</v>
      </c>
      <c r="V17" s="7">
        <v>-0.65690999999999999</v>
      </c>
      <c r="W17" s="6">
        <v>0</v>
      </c>
      <c r="X17" s="6">
        <f t="shared" si="2"/>
        <v>0</v>
      </c>
      <c r="Y17" s="4" t="s">
        <v>13</v>
      </c>
      <c r="Z17" s="6">
        <v>0</v>
      </c>
      <c r="AA17" s="8">
        <v>0</v>
      </c>
      <c r="AB17" s="7">
        <v>0.51432</v>
      </c>
      <c r="AC17" s="6">
        <v>0</v>
      </c>
      <c r="AD17" s="6">
        <f t="shared" si="3"/>
        <v>0</v>
      </c>
      <c r="AE17" s="4" t="s">
        <v>13</v>
      </c>
    </row>
    <row r="18" spans="1:31" ht="14.1" customHeight="1" x14ac:dyDescent="0.2">
      <c r="A18" s="10" t="s">
        <v>24</v>
      </c>
      <c r="B18" s="6">
        <v>0.15659000000000001</v>
      </c>
      <c r="C18" s="8">
        <v>0.15659000000000001</v>
      </c>
      <c r="D18" s="7">
        <v>-6.6100000000000006E-2</v>
      </c>
      <c r="E18" s="6">
        <v>-1.035E-2</v>
      </c>
      <c r="F18" s="6">
        <f t="shared" si="4"/>
        <v>-1.0350599000000002E-2</v>
      </c>
      <c r="G18" s="4" t="s">
        <v>13</v>
      </c>
      <c r="H18" s="6">
        <v>0.15396000000000001</v>
      </c>
      <c r="I18" s="8">
        <v>0.15396000000000001</v>
      </c>
      <c r="J18" s="7">
        <v>0.1331</v>
      </c>
      <c r="K18" s="6">
        <v>2.0490000000000001E-2</v>
      </c>
      <c r="L18" s="6">
        <f t="shared" si="0"/>
        <v>2.0492076000000001E-2</v>
      </c>
      <c r="M18" s="4" t="s">
        <v>13</v>
      </c>
      <c r="N18" s="6">
        <v>0.16</v>
      </c>
      <c r="O18" s="8">
        <v>0.16</v>
      </c>
      <c r="P18" s="16">
        <v>-68.679349999999999</v>
      </c>
      <c r="Q18" s="12">
        <v>-10.9887</v>
      </c>
      <c r="R18" s="12">
        <f t="shared" si="1"/>
        <v>-10.988696000000001</v>
      </c>
      <c r="S18" s="4" t="s">
        <v>13</v>
      </c>
      <c r="T18" s="6">
        <v>0.13933999999999999</v>
      </c>
      <c r="U18" s="8">
        <v>0.13933999999999999</v>
      </c>
      <c r="V18" s="7">
        <v>-0.26289000000000001</v>
      </c>
      <c r="W18" s="6">
        <v>-3.6630000000000003E-2</v>
      </c>
      <c r="X18" s="6">
        <f t="shared" si="2"/>
        <v>-3.6631092599999998E-2</v>
      </c>
      <c r="Y18" s="4" t="s">
        <v>13</v>
      </c>
      <c r="Z18" s="6">
        <v>0.20168</v>
      </c>
      <c r="AA18" s="8">
        <v>0.20168</v>
      </c>
      <c r="AB18" s="7">
        <v>-1.8360000000000001E-2</v>
      </c>
      <c r="AC18" s="6">
        <v>-3.7000000000000002E-3</v>
      </c>
      <c r="AD18" s="6">
        <f t="shared" si="3"/>
        <v>-3.7028448000000001E-3</v>
      </c>
      <c r="AE18" s="4" t="s">
        <v>13</v>
      </c>
    </row>
    <row r="19" spans="1:31" ht="14.1" customHeight="1" x14ac:dyDescent="0.2">
      <c r="A19" s="10" t="s">
        <v>25</v>
      </c>
      <c r="B19" s="6">
        <v>0.34461999999999998</v>
      </c>
      <c r="C19" s="8">
        <v>0.34461999999999998</v>
      </c>
      <c r="D19" s="7">
        <v>0.24329999999999999</v>
      </c>
      <c r="E19" s="6">
        <v>8.3839999999999998E-2</v>
      </c>
      <c r="F19" s="6">
        <f t="shared" si="4"/>
        <v>8.3846045999999994E-2</v>
      </c>
      <c r="G19" s="4" t="s">
        <v>13</v>
      </c>
      <c r="H19" s="6">
        <v>0.31735999999999998</v>
      </c>
      <c r="I19" s="8">
        <v>0.31735999999999998</v>
      </c>
      <c r="J19" s="7">
        <v>0.19955999999999999</v>
      </c>
      <c r="K19" s="6">
        <v>6.3329999999999997E-2</v>
      </c>
      <c r="L19" s="6">
        <f t="shared" si="0"/>
        <v>6.3332361599999998E-2</v>
      </c>
      <c r="M19" s="4" t="s">
        <v>13</v>
      </c>
      <c r="N19" s="6">
        <v>0.34544999999999998</v>
      </c>
      <c r="O19" s="8">
        <v>0.34544999999999998</v>
      </c>
      <c r="P19" s="16">
        <v>1323.1269199999999</v>
      </c>
      <c r="Q19" s="12">
        <v>457.08021000000002</v>
      </c>
      <c r="R19" s="12">
        <f t="shared" si="1"/>
        <v>457.07419451399994</v>
      </c>
      <c r="S19" s="4" t="s">
        <v>13</v>
      </c>
      <c r="T19" s="6">
        <v>0.36885000000000001</v>
      </c>
      <c r="U19" s="8">
        <v>0.36885000000000001</v>
      </c>
      <c r="V19" s="7">
        <v>0.18159</v>
      </c>
      <c r="W19" s="6">
        <v>6.6979999999999998E-2</v>
      </c>
      <c r="X19" s="6">
        <f t="shared" si="2"/>
        <v>6.6979471499999998E-2</v>
      </c>
      <c r="Y19" s="4" t="s">
        <v>13</v>
      </c>
      <c r="Z19" s="6">
        <v>0.34454000000000001</v>
      </c>
      <c r="AA19" s="8">
        <v>0.34454000000000001</v>
      </c>
      <c r="AB19" s="7">
        <v>9.0200000000000002E-2</v>
      </c>
      <c r="AC19" s="6">
        <v>3.108E-2</v>
      </c>
      <c r="AD19" s="6">
        <f t="shared" si="3"/>
        <v>3.1077508000000004E-2</v>
      </c>
      <c r="AE19" s="4" t="s">
        <v>13</v>
      </c>
    </row>
    <row r="20" spans="1:31" ht="14.1" customHeight="1" x14ac:dyDescent="0.2">
      <c r="A20" s="10" t="s">
        <v>26</v>
      </c>
      <c r="B20" s="6">
        <v>0.20859</v>
      </c>
      <c r="C20" s="8">
        <v>0.20859</v>
      </c>
      <c r="D20" s="7">
        <v>6.7430000000000004E-2</v>
      </c>
      <c r="E20" s="6">
        <v>1.4069999999999999E-2</v>
      </c>
      <c r="F20" s="6">
        <f t="shared" si="4"/>
        <v>1.4065223700000001E-2</v>
      </c>
      <c r="G20" s="4" t="s">
        <v>13</v>
      </c>
      <c r="H20" s="6">
        <v>0.22658</v>
      </c>
      <c r="I20" s="8">
        <v>0.22658</v>
      </c>
      <c r="J20" s="7">
        <v>4.9979999999999997E-2</v>
      </c>
      <c r="K20" s="6">
        <v>1.132E-2</v>
      </c>
      <c r="L20" s="6">
        <f t="shared" si="0"/>
        <v>1.1324468399999999E-2</v>
      </c>
      <c r="M20" s="4" t="s">
        <v>13</v>
      </c>
      <c r="N20" s="6">
        <v>0.20485</v>
      </c>
      <c r="O20" s="8">
        <v>0.20485</v>
      </c>
      <c r="P20" s="16">
        <v>209.12603999999999</v>
      </c>
      <c r="Q20" s="12">
        <v>42.839149999999997</v>
      </c>
      <c r="R20" s="12">
        <f t="shared" si="1"/>
        <v>42.839469293999997</v>
      </c>
      <c r="S20" s="4" t="s">
        <v>13</v>
      </c>
      <c r="T20" s="6">
        <v>0.31147999999999998</v>
      </c>
      <c r="U20" s="8">
        <v>0.31147999999999998</v>
      </c>
      <c r="V20" s="7">
        <v>0.1212</v>
      </c>
      <c r="W20" s="6">
        <v>3.7749999999999999E-2</v>
      </c>
      <c r="X20" s="6">
        <f t="shared" si="2"/>
        <v>3.7751375999999996E-2</v>
      </c>
      <c r="Y20" s="4" t="s">
        <v>13</v>
      </c>
      <c r="Z20" s="6">
        <v>0.28571000000000002</v>
      </c>
      <c r="AA20" s="8">
        <v>0.28571000000000002</v>
      </c>
      <c r="AB20" s="7">
        <v>0.31608999999999998</v>
      </c>
      <c r="AC20" s="6">
        <v>9.0310000000000001E-2</v>
      </c>
      <c r="AD20" s="6">
        <f t="shared" si="3"/>
        <v>9.0310073899999996E-2</v>
      </c>
      <c r="AE20" s="4" t="s">
        <v>13</v>
      </c>
    </row>
    <row r="21" spans="1:31" ht="14.1" customHeight="1" x14ac:dyDescent="0.2">
      <c r="A21" s="10" t="s">
        <v>27</v>
      </c>
      <c r="B21" s="6">
        <v>4.7160000000000001E-2</v>
      </c>
      <c r="C21" s="8">
        <v>4.7160000000000001E-2</v>
      </c>
      <c r="D21" s="7">
        <v>-8.2960000000000006E-2</v>
      </c>
      <c r="E21" s="6">
        <v>-3.9100000000000003E-3</v>
      </c>
      <c r="F21" s="6">
        <f t="shared" si="4"/>
        <v>-3.9123936000000003E-3</v>
      </c>
      <c r="G21" s="4" t="s">
        <v>13</v>
      </c>
      <c r="H21" s="6">
        <v>4.648E-2</v>
      </c>
      <c r="I21" s="8">
        <v>4.648E-2</v>
      </c>
      <c r="J21" s="7">
        <v>0.23683999999999999</v>
      </c>
      <c r="K21" s="6">
        <v>1.1010000000000001E-2</v>
      </c>
      <c r="L21" s="6">
        <f t="shared" si="0"/>
        <v>1.10083232E-2</v>
      </c>
      <c r="M21" s="4" t="s">
        <v>13</v>
      </c>
      <c r="N21" s="6">
        <v>0.04</v>
      </c>
      <c r="O21" s="8">
        <v>0.04</v>
      </c>
      <c r="P21" s="16">
        <v>2501.9038099999998</v>
      </c>
      <c r="Q21" s="12">
        <v>100.07615</v>
      </c>
      <c r="R21" s="12">
        <f t="shared" si="1"/>
        <v>100.0761524</v>
      </c>
      <c r="S21" s="4" t="s">
        <v>13</v>
      </c>
      <c r="T21" s="6">
        <v>3.279E-2</v>
      </c>
      <c r="U21" s="8">
        <v>3.279E-2</v>
      </c>
      <c r="V21" s="7">
        <v>-0.25452999999999998</v>
      </c>
      <c r="W21" s="6">
        <v>-8.3499999999999998E-3</v>
      </c>
      <c r="X21" s="6">
        <f t="shared" si="2"/>
        <v>-8.346038699999999E-3</v>
      </c>
      <c r="Y21" s="4" t="s">
        <v>13</v>
      </c>
      <c r="Z21" s="6">
        <v>1.6809999999999999E-2</v>
      </c>
      <c r="AA21" s="8">
        <v>1.6809999999999999E-2</v>
      </c>
      <c r="AB21" s="7">
        <v>0.53593999999999997</v>
      </c>
      <c r="AC21" s="6">
        <v>9.0100000000000006E-3</v>
      </c>
      <c r="AD21" s="6">
        <f t="shared" si="3"/>
        <v>9.0091513999999984E-3</v>
      </c>
      <c r="AE21" s="4" t="s">
        <v>13</v>
      </c>
    </row>
    <row r="22" spans="1:31" ht="14.1" customHeight="1" x14ac:dyDescent="0.2">
      <c r="A22" s="10" t="s">
        <v>28</v>
      </c>
      <c r="B22" s="6">
        <v>0.1179</v>
      </c>
      <c r="C22" s="8">
        <v>0.1179</v>
      </c>
      <c r="D22" s="7">
        <v>0.48176999999999998</v>
      </c>
      <c r="E22" s="6">
        <v>5.6800000000000003E-2</v>
      </c>
      <c r="F22" s="6">
        <f t="shared" si="4"/>
        <v>5.6800682999999998E-2</v>
      </c>
      <c r="G22" s="4" t="s">
        <v>13</v>
      </c>
      <c r="H22" s="6">
        <v>0.11402</v>
      </c>
      <c r="I22" s="8">
        <v>0.11402</v>
      </c>
      <c r="J22" s="7">
        <v>0.38686999999999999</v>
      </c>
      <c r="K22" s="6">
        <v>4.4110000000000003E-2</v>
      </c>
      <c r="L22" s="6">
        <f t="shared" si="0"/>
        <v>4.4110917399999998E-2</v>
      </c>
      <c r="M22" s="4" t="s">
        <v>13</v>
      </c>
      <c r="N22" s="6">
        <v>0.13333</v>
      </c>
      <c r="O22" s="8">
        <v>0.13333</v>
      </c>
      <c r="P22" s="16">
        <v>764.13962000000004</v>
      </c>
      <c r="Q22" s="12">
        <v>101.88527999999999</v>
      </c>
      <c r="R22" s="12">
        <f t="shared" si="1"/>
        <v>101.8827355346</v>
      </c>
      <c r="S22" s="4" t="s">
        <v>13</v>
      </c>
      <c r="T22" s="6">
        <v>0.14754</v>
      </c>
      <c r="U22" s="8">
        <v>0.14754</v>
      </c>
      <c r="V22" s="7">
        <v>0.19561000000000001</v>
      </c>
      <c r="W22" s="6">
        <v>2.886E-2</v>
      </c>
      <c r="X22" s="6">
        <f t="shared" si="2"/>
        <v>2.8860299400000001E-2</v>
      </c>
      <c r="Y22" s="4" t="s">
        <v>13</v>
      </c>
      <c r="Z22" s="6">
        <v>0.14285999999999999</v>
      </c>
      <c r="AA22" s="8">
        <v>0.14285999999999999</v>
      </c>
      <c r="AB22" s="7">
        <v>5.9749999999999998E-2</v>
      </c>
      <c r="AC22" s="6">
        <v>8.5400000000000007E-3</v>
      </c>
      <c r="AD22" s="6">
        <f t="shared" si="3"/>
        <v>8.5358849999999983E-3</v>
      </c>
      <c r="AE22" s="4" t="s">
        <v>13</v>
      </c>
    </row>
    <row r="23" spans="1:31" ht="14.1" customHeight="1" x14ac:dyDescent="0.2">
      <c r="A23" s="10" t="s">
        <v>29</v>
      </c>
      <c r="B23" s="6">
        <v>0.15478</v>
      </c>
      <c r="C23" s="8">
        <v>0.15478</v>
      </c>
      <c r="D23" s="7">
        <v>8.3779999999999993E-2</v>
      </c>
      <c r="E23" s="6">
        <v>1.2970000000000001E-2</v>
      </c>
      <c r="F23" s="6">
        <f t="shared" si="4"/>
        <v>1.2967468399999999E-2</v>
      </c>
      <c r="G23" s="4" t="s">
        <v>13</v>
      </c>
      <c r="H23" s="6">
        <v>0.17429</v>
      </c>
      <c r="I23" s="8">
        <v>0.17429</v>
      </c>
      <c r="J23" s="7">
        <v>-0.17108000000000001</v>
      </c>
      <c r="K23" s="6">
        <v>-2.9819999999999999E-2</v>
      </c>
      <c r="L23" s="6">
        <f t="shared" si="0"/>
        <v>-2.9817533200000003E-2</v>
      </c>
      <c r="M23" s="4" t="s">
        <v>13</v>
      </c>
      <c r="N23" s="6">
        <v>0.16242000000000001</v>
      </c>
      <c r="O23" s="8">
        <v>0.16242000000000001</v>
      </c>
      <c r="P23" s="16">
        <v>1330.4455700000001</v>
      </c>
      <c r="Q23" s="12">
        <v>216.09661</v>
      </c>
      <c r="R23" s="12">
        <f t="shared" si="1"/>
        <v>216.09096947940003</v>
      </c>
      <c r="S23" s="4" t="s">
        <v>13</v>
      </c>
      <c r="T23" s="6">
        <v>6.5570000000000003E-2</v>
      </c>
      <c r="U23" s="8">
        <v>6.5570000000000003E-2</v>
      </c>
      <c r="V23" s="7">
        <v>0.51873999999999998</v>
      </c>
      <c r="W23" s="6">
        <v>3.4020000000000002E-2</v>
      </c>
      <c r="X23" s="6">
        <f t="shared" si="2"/>
        <v>3.4013781800000004E-2</v>
      </c>
      <c r="Y23" s="4" t="s">
        <v>13</v>
      </c>
      <c r="Z23" s="6">
        <v>0.10084</v>
      </c>
      <c r="AA23" s="8">
        <v>0.10084</v>
      </c>
      <c r="AB23" s="7">
        <v>0.11505</v>
      </c>
      <c r="AC23" s="6">
        <v>1.1599999999999999E-2</v>
      </c>
      <c r="AD23" s="6">
        <f t="shared" si="3"/>
        <v>1.1601642000000001E-2</v>
      </c>
      <c r="AE23" s="4" t="s">
        <v>13</v>
      </c>
    </row>
    <row r="24" spans="1:31" ht="14.1" customHeight="1" x14ac:dyDescent="0.2">
      <c r="A24" s="10" t="s">
        <v>30</v>
      </c>
      <c r="B24" s="6">
        <v>3.8690000000000002E-2</v>
      </c>
      <c r="C24" s="8">
        <v>3.8690000000000002E-2</v>
      </c>
      <c r="D24" s="7">
        <v>-0.60407999999999995</v>
      </c>
      <c r="E24" s="6">
        <v>-2.3369999999999998E-2</v>
      </c>
      <c r="F24" s="6">
        <f t="shared" si="4"/>
        <v>-2.33718552E-2</v>
      </c>
      <c r="G24" s="4" t="s">
        <v>13</v>
      </c>
      <c r="H24" s="6">
        <v>5.2290000000000003E-2</v>
      </c>
      <c r="I24" s="8">
        <v>5.2290000000000003E-2</v>
      </c>
      <c r="J24" s="7">
        <v>-0.10193000000000001</v>
      </c>
      <c r="K24" s="6">
        <v>-5.3299999999999997E-3</v>
      </c>
      <c r="L24" s="6">
        <f t="shared" si="0"/>
        <v>-5.3299197000000005E-3</v>
      </c>
      <c r="M24" s="4" t="s">
        <v>13</v>
      </c>
      <c r="N24" s="6">
        <v>3.0300000000000001E-2</v>
      </c>
      <c r="O24" s="8">
        <v>3.0300000000000001E-2</v>
      </c>
      <c r="P24" s="16">
        <v>1798.50398</v>
      </c>
      <c r="Q24" s="12">
        <v>54.500120000000003</v>
      </c>
      <c r="R24" s="12">
        <f t="shared" si="1"/>
        <v>54.494670593999999</v>
      </c>
      <c r="S24" s="4" t="s">
        <v>13</v>
      </c>
      <c r="T24" s="6">
        <v>8.2000000000000007E-3</v>
      </c>
      <c r="U24" s="8">
        <v>8.2000000000000007E-3</v>
      </c>
      <c r="V24" s="7">
        <v>9.6140000000000003E-2</v>
      </c>
      <c r="W24" s="6">
        <v>7.9000000000000001E-4</v>
      </c>
      <c r="X24" s="6">
        <f t="shared" si="2"/>
        <v>7.8834800000000013E-4</v>
      </c>
      <c r="Y24" s="4" t="s">
        <v>13</v>
      </c>
      <c r="Z24" s="6">
        <v>3.3610000000000001E-2</v>
      </c>
      <c r="AA24" s="8">
        <v>3.3610000000000001E-2</v>
      </c>
      <c r="AB24" s="7">
        <v>3.2799999999999999E-3</v>
      </c>
      <c r="AC24" s="6">
        <v>1.1E-4</v>
      </c>
      <c r="AD24" s="6">
        <f t="shared" si="3"/>
        <v>1.102408E-4</v>
      </c>
      <c r="AE24" s="4" t="s">
        <v>13</v>
      </c>
    </row>
    <row r="25" spans="1:31" ht="14.1" customHeight="1" x14ac:dyDescent="0.2">
      <c r="A25" s="10" t="s">
        <v>31</v>
      </c>
      <c r="B25" s="6">
        <v>0.10278</v>
      </c>
      <c r="C25" s="8">
        <v>0.10278</v>
      </c>
      <c r="D25" s="7">
        <v>-3.2370000000000003E-2</v>
      </c>
      <c r="E25" s="6">
        <v>-3.3300000000000001E-3</v>
      </c>
      <c r="F25" s="6">
        <f t="shared" si="4"/>
        <v>-3.3269886000000001E-3</v>
      </c>
      <c r="G25" s="4" t="s">
        <v>13</v>
      </c>
      <c r="H25" s="6">
        <v>0.10458000000000001</v>
      </c>
      <c r="I25" s="8">
        <v>0.10458000000000001</v>
      </c>
      <c r="J25" s="7">
        <v>3.4110000000000001E-2</v>
      </c>
      <c r="K25" s="6">
        <v>3.5699999999999998E-3</v>
      </c>
      <c r="L25" s="6">
        <f t="shared" si="0"/>
        <v>3.5672238000000003E-3</v>
      </c>
      <c r="M25" s="4" t="s">
        <v>13</v>
      </c>
      <c r="N25" s="6">
        <v>9.6970000000000001E-2</v>
      </c>
      <c r="O25" s="8">
        <v>9.6970000000000001E-2</v>
      </c>
      <c r="P25" s="16">
        <v>2098.0292399999998</v>
      </c>
      <c r="Q25" s="12">
        <v>203.44525999999999</v>
      </c>
      <c r="R25" s="12">
        <f t="shared" si="1"/>
        <v>203.44589540279998</v>
      </c>
      <c r="S25" s="4" t="s">
        <v>13</v>
      </c>
      <c r="T25" s="6">
        <v>5.738E-2</v>
      </c>
      <c r="U25" s="8">
        <v>5.738E-2</v>
      </c>
      <c r="V25" s="7">
        <v>9.5449999999999993E-2</v>
      </c>
      <c r="W25" s="6">
        <v>5.4799999999999996E-3</v>
      </c>
      <c r="X25" s="6">
        <f t="shared" si="2"/>
        <v>5.476921E-3</v>
      </c>
      <c r="Y25" s="4" t="s">
        <v>13</v>
      </c>
      <c r="Z25" s="6">
        <v>0.10924</v>
      </c>
      <c r="AA25" s="8">
        <v>0.10924</v>
      </c>
      <c r="AB25" s="7">
        <v>2.2419999999999999E-2</v>
      </c>
      <c r="AC25" s="6">
        <v>2.4499999999999999E-3</v>
      </c>
      <c r="AD25" s="6">
        <f t="shared" si="3"/>
        <v>2.4491608E-3</v>
      </c>
      <c r="AE25" s="4" t="s">
        <v>13</v>
      </c>
    </row>
    <row r="26" spans="1:31" ht="14.1" customHeight="1" x14ac:dyDescent="0.2">
      <c r="A26" s="10" t="s">
        <v>32</v>
      </c>
      <c r="B26" s="6">
        <v>4.4139999999999999E-2</v>
      </c>
      <c r="C26" s="8">
        <v>4.4139999999999999E-2</v>
      </c>
      <c r="D26" s="7">
        <v>-0.34960999999999998</v>
      </c>
      <c r="E26" s="6">
        <v>-1.5429999999999999E-2</v>
      </c>
      <c r="F26" s="6">
        <f t="shared" si="4"/>
        <v>-1.5431785399999998E-2</v>
      </c>
      <c r="G26" s="4" t="s">
        <v>13</v>
      </c>
      <c r="H26" s="6">
        <v>4.1390000000000003E-2</v>
      </c>
      <c r="I26" s="8">
        <v>4.1390000000000003E-2</v>
      </c>
      <c r="J26" s="7">
        <v>-8.8340000000000002E-2</v>
      </c>
      <c r="K26" s="6">
        <v>-3.6600000000000001E-3</v>
      </c>
      <c r="L26" s="6">
        <f t="shared" si="0"/>
        <v>-3.6563926000000003E-3</v>
      </c>
      <c r="M26" s="4" t="s">
        <v>13</v>
      </c>
      <c r="N26" s="6">
        <v>4.727E-2</v>
      </c>
      <c r="O26" s="8">
        <v>4.727E-2</v>
      </c>
      <c r="P26" s="16">
        <v>-4591.3003699999999</v>
      </c>
      <c r="Q26" s="12">
        <v>-217.04329000000001</v>
      </c>
      <c r="R26" s="12">
        <f t="shared" si="1"/>
        <v>-217.0307684899</v>
      </c>
      <c r="S26" s="4" t="s">
        <v>13</v>
      </c>
      <c r="T26" s="6">
        <v>5.738E-2</v>
      </c>
      <c r="U26" s="8">
        <v>5.738E-2</v>
      </c>
      <c r="V26" s="7">
        <v>3.3520000000000001E-2</v>
      </c>
      <c r="W26" s="6">
        <v>1.92E-3</v>
      </c>
      <c r="X26" s="6">
        <f t="shared" si="2"/>
        <v>1.9233776000000002E-3</v>
      </c>
      <c r="Y26" s="4" t="s">
        <v>13</v>
      </c>
      <c r="Z26" s="6">
        <v>6.7229999999999998E-2</v>
      </c>
      <c r="AA26" s="8">
        <v>6.7229999999999998E-2</v>
      </c>
      <c r="AB26" s="7">
        <v>0.60365000000000002</v>
      </c>
      <c r="AC26" s="6">
        <v>4.0579999999999998E-2</v>
      </c>
      <c r="AD26" s="6">
        <f t="shared" si="3"/>
        <v>4.0583389499999997E-2</v>
      </c>
      <c r="AE26" s="4" t="s">
        <v>13</v>
      </c>
    </row>
    <row r="27" spans="1:31" ht="14.1" customHeight="1" x14ac:dyDescent="0.2">
      <c r="A27" s="10" t="s">
        <v>33</v>
      </c>
      <c r="B27" s="6">
        <v>0.14027000000000001</v>
      </c>
      <c r="C27" s="8">
        <v>0.14027000000000001</v>
      </c>
      <c r="D27" s="7">
        <v>0.27356999999999998</v>
      </c>
      <c r="E27" s="6">
        <v>3.8370000000000001E-2</v>
      </c>
      <c r="F27" s="6">
        <f t="shared" si="4"/>
        <v>3.83736639E-2</v>
      </c>
      <c r="G27" s="4" t="s">
        <v>13</v>
      </c>
      <c r="H27" s="6">
        <v>0.15614</v>
      </c>
      <c r="I27" s="8">
        <v>0.15614</v>
      </c>
      <c r="J27" s="7">
        <v>0.18289</v>
      </c>
      <c r="K27" s="6">
        <v>2.8559999999999999E-2</v>
      </c>
      <c r="L27" s="6">
        <f t="shared" si="0"/>
        <v>2.8556444600000001E-2</v>
      </c>
      <c r="M27" s="4" t="s">
        <v>13</v>
      </c>
      <c r="N27" s="6">
        <v>0.17576</v>
      </c>
      <c r="O27" s="8">
        <v>0.17576</v>
      </c>
      <c r="P27" s="16">
        <v>4935.5751300000002</v>
      </c>
      <c r="Q27" s="12">
        <v>867.46472000000006</v>
      </c>
      <c r="R27" s="12">
        <f t="shared" si="1"/>
        <v>867.47668484880001</v>
      </c>
      <c r="S27" s="4" t="s">
        <v>13</v>
      </c>
      <c r="T27" s="6">
        <v>0.20491999999999999</v>
      </c>
      <c r="U27" s="8">
        <v>0.20491999999999999</v>
      </c>
      <c r="V27" s="7">
        <v>-0.19345000000000001</v>
      </c>
      <c r="W27" s="6">
        <v>-3.9640000000000002E-2</v>
      </c>
      <c r="X27" s="6">
        <f t="shared" si="2"/>
        <v>-3.9641773999999998E-2</v>
      </c>
      <c r="Y27" s="4" t="s">
        <v>13</v>
      </c>
      <c r="Z27" s="6">
        <v>0.16807</v>
      </c>
      <c r="AA27" s="8">
        <v>0.16807</v>
      </c>
      <c r="AB27" s="7">
        <v>-1.6299999999999999E-2</v>
      </c>
      <c r="AC27" s="6">
        <v>-2.7399999999999998E-3</v>
      </c>
      <c r="AD27" s="6">
        <f t="shared" si="3"/>
        <v>-2.7395409999999999E-3</v>
      </c>
      <c r="AE27" s="4" t="s">
        <v>13</v>
      </c>
    </row>
    <row r="28" spans="1:31" ht="14.1" customHeight="1" x14ac:dyDescent="0.2">
      <c r="A28" s="10" t="s">
        <v>34</v>
      </c>
      <c r="B28" s="6">
        <v>8.4040000000000004E-2</v>
      </c>
      <c r="C28" s="8">
        <v>8.4040000000000004E-2</v>
      </c>
      <c r="D28" s="7">
        <v>0.15348000000000001</v>
      </c>
      <c r="E28" s="6">
        <v>1.29E-2</v>
      </c>
      <c r="F28" s="6">
        <f t="shared" si="4"/>
        <v>1.28984592E-2</v>
      </c>
      <c r="G28" s="4" t="s">
        <v>13</v>
      </c>
      <c r="H28" s="6">
        <v>7.6249999999999998E-2</v>
      </c>
      <c r="I28" s="8">
        <v>7.6249999999999998E-2</v>
      </c>
      <c r="J28" s="7">
        <v>9.8330000000000001E-2</v>
      </c>
      <c r="K28" s="6">
        <v>7.4999999999999997E-3</v>
      </c>
      <c r="L28" s="6">
        <f t="shared" si="0"/>
        <v>7.4976625000000002E-3</v>
      </c>
      <c r="M28" s="4" t="s">
        <v>13</v>
      </c>
      <c r="N28" s="6">
        <v>0.13938999999999999</v>
      </c>
      <c r="O28" s="8">
        <v>0.13938999999999999</v>
      </c>
      <c r="P28" s="16">
        <v>-2506.6375800000001</v>
      </c>
      <c r="Q28" s="12">
        <v>-349.41009000000003</v>
      </c>
      <c r="R28" s="12">
        <f t="shared" si="1"/>
        <v>-349.40021227619997</v>
      </c>
      <c r="S28" s="4" t="s">
        <v>13</v>
      </c>
      <c r="T28" s="6">
        <v>9.0160000000000004E-2</v>
      </c>
      <c r="U28" s="8">
        <v>9.0160000000000004E-2</v>
      </c>
      <c r="V28" s="7">
        <v>-3.9949999999999999E-2</v>
      </c>
      <c r="W28" s="6">
        <v>-3.5999999999999999E-3</v>
      </c>
      <c r="X28" s="6">
        <f t="shared" si="2"/>
        <v>-3.6018920000000002E-3</v>
      </c>
      <c r="Y28" s="4" t="s">
        <v>13</v>
      </c>
      <c r="Z28" s="6" t="s">
        <v>13</v>
      </c>
      <c r="AA28" s="8" t="s">
        <v>13</v>
      </c>
      <c r="AB28" s="7" t="s">
        <v>13</v>
      </c>
      <c r="AC28" s="6" t="s">
        <v>13</v>
      </c>
      <c r="AD28" s="6" t="s">
        <v>13</v>
      </c>
      <c r="AE28" s="4" t="s">
        <v>13</v>
      </c>
    </row>
    <row r="29" spans="1:31" ht="14.1" customHeight="1" x14ac:dyDescent="0.2">
      <c r="A29" s="10" t="s">
        <v>35</v>
      </c>
      <c r="B29" s="6">
        <v>2.479E-2</v>
      </c>
      <c r="C29" s="8">
        <v>2.479E-2</v>
      </c>
      <c r="D29" s="7">
        <v>8.276E-2</v>
      </c>
      <c r="E29" s="6">
        <v>2.0500000000000002E-3</v>
      </c>
      <c r="F29" s="6">
        <f t="shared" si="4"/>
        <v>2.0516203999999998E-3</v>
      </c>
      <c r="G29" s="4" t="s">
        <v>13</v>
      </c>
      <c r="H29" s="6">
        <v>1.8880000000000001E-2</v>
      </c>
      <c r="I29" s="8">
        <v>1.8880000000000001E-2</v>
      </c>
      <c r="J29" s="7">
        <v>0.53727000000000003</v>
      </c>
      <c r="K29" s="6">
        <v>1.014E-2</v>
      </c>
      <c r="L29" s="6">
        <f t="shared" si="0"/>
        <v>1.0143657600000001E-2</v>
      </c>
      <c r="M29" s="4" t="s">
        <v>13</v>
      </c>
      <c r="N29" s="6">
        <v>2.4240000000000001E-2</v>
      </c>
      <c r="O29" s="8">
        <v>2.4240000000000001E-2</v>
      </c>
      <c r="P29" s="16">
        <v>1606.6446000000001</v>
      </c>
      <c r="Q29" s="12">
        <v>38.94896</v>
      </c>
      <c r="R29" s="12">
        <f t="shared" si="1"/>
        <v>38.945065104000001</v>
      </c>
      <c r="S29" s="4" t="s">
        <v>13</v>
      </c>
      <c r="T29" s="6">
        <v>7.3770000000000002E-2</v>
      </c>
      <c r="U29" s="8">
        <v>7.3770000000000002E-2</v>
      </c>
      <c r="V29" s="7">
        <v>-0.26023000000000002</v>
      </c>
      <c r="W29" s="6">
        <v>-1.9199999999999998E-2</v>
      </c>
      <c r="X29" s="6">
        <f t="shared" si="2"/>
        <v>-1.9197167100000002E-2</v>
      </c>
      <c r="Y29" s="4" t="s">
        <v>13</v>
      </c>
      <c r="Z29" s="6">
        <v>0.21007999999999999</v>
      </c>
      <c r="AA29" s="8">
        <v>0.21007999999999999</v>
      </c>
      <c r="AB29" s="7">
        <v>-0.39959</v>
      </c>
      <c r="AC29" s="6">
        <v>-8.3949999999999997E-2</v>
      </c>
      <c r="AD29" s="6">
        <f t="shared" ref="AD29:AD32" si="5">AA29*AB29</f>
        <v>-8.3945867199999996E-2</v>
      </c>
      <c r="AE29" s="4" t="s">
        <v>13</v>
      </c>
    </row>
    <row r="30" spans="1:31" ht="14.1" customHeight="1" x14ac:dyDescent="0.2">
      <c r="A30" s="10" t="s">
        <v>36</v>
      </c>
      <c r="B30" s="6">
        <v>7.0739999999999997E-2</v>
      </c>
      <c r="C30" s="8">
        <v>7.0739999999999997E-2</v>
      </c>
      <c r="D30" s="7">
        <v>0.12605</v>
      </c>
      <c r="E30" s="6">
        <v>8.9200000000000008E-3</v>
      </c>
      <c r="F30" s="6">
        <f t="shared" si="4"/>
        <v>8.916776999999999E-3</v>
      </c>
      <c r="G30" s="4" t="s">
        <v>13</v>
      </c>
      <c r="H30" s="6">
        <v>8.0610000000000001E-2</v>
      </c>
      <c r="I30" s="8">
        <v>8.0610000000000001E-2</v>
      </c>
      <c r="J30" s="7">
        <v>0.21772</v>
      </c>
      <c r="K30" s="6">
        <v>1.755E-2</v>
      </c>
      <c r="L30" s="6">
        <f t="shared" si="0"/>
        <v>1.7550409199999999E-2</v>
      </c>
      <c r="M30" s="4" t="s">
        <v>13</v>
      </c>
      <c r="N30" s="6">
        <v>7.3940000000000006E-2</v>
      </c>
      <c r="O30" s="8">
        <v>7.3940000000000006E-2</v>
      </c>
      <c r="P30" s="16">
        <v>4145.7136700000001</v>
      </c>
      <c r="Q30" s="12">
        <v>306.53156000000001</v>
      </c>
      <c r="R30" s="12">
        <f t="shared" si="1"/>
        <v>306.53406875980005</v>
      </c>
      <c r="S30" s="4" t="s">
        <v>13</v>
      </c>
      <c r="T30" s="6">
        <v>0.20491999999999999</v>
      </c>
      <c r="U30" s="8">
        <v>0.20491999999999999</v>
      </c>
      <c r="V30" s="7">
        <v>0.12914</v>
      </c>
      <c r="W30" s="6">
        <v>2.6460000000000001E-2</v>
      </c>
      <c r="X30" s="6">
        <f t="shared" si="2"/>
        <v>2.6463368800000001E-2</v>
      </c>
      <c r="Y30" s="4" t="s">
        <v>13</v>
      </c>
      <c r="Z30" s="6">
        <v>0.22689000000000001</v>
      </c>
      <c r="AA30" s="8">
        <v>0.22689000000000001</v>
      </c>
      <c r="AB30" s="7">
        <v>0.12488</v>
      </c>
      <c r="AC30" s="6">
        <v>2.8330000000000001E-2</v>
      </c>
      <c r="AD30" s="6">
        <f t="shared" si="5"/>
        <v>2.8334023200000003E-2</v>
      </c>
      <c r="AE30" s="4" t="s">
        <v>13</v>
      </c>
    </row>
    <row r="31" spans="1:31" ht="14.1" customHeight="1" x14ac:dyDescent="0.2">
      <c r="A31" s="10" t="s">
        <v>37</v>
      </c>
      <c r="B31" s="6">
        <v>0.20859</v>
      </c>
      <c r="C31" s="8">
        <v>0.20859</v>
      </c>
      <c r="D31" s="7">
        <v>-1.6240000000000001E-2</v>
      </c>
      <c r="E31" s="6">
        <v>-3.3899999999999998E-3</v>
      </c>
      <c r="F31" s="6">
        <f t="shared" si="4"/>
        <v>-3.3875016E-3</v>
      </c>
      <c r="G31" s="4" t="s">
        <v>13</v>
      </c>
      <c r="H31" s="6">
        <v>0.16921</v>
      </c>
      <c r="I31" s="8">
        <v>0.16921</v>
      </c>
      <c r="J31" s="7">
        <v>-4.1390000000000003E-2</v>
      </c>
      <c r="K31" s="6">
        <v>-7.0000000000000001E-3</v>
      </c>
      <c r="L31" s="6">
        <f t="shared" si="0"/>
        <v>-7.0036019000000007E-3</v>
      </c>
      <c r="M31" s="4" t="s">
        <v>13</v>
      </c>
      <c r="N31" s="6">
        <v>0.19514999999999999</v>
      </c>
      <c r="O31" s="8">
        <v>0.19514999999999999</v>
      </c>
      <c r="P31" s="16">
        <v>73.131950000000003</v>
      </c>
      <c r="Q31" s="12">
        <v>14.27181</v>
      </c>
      <c r="R31" s="12">
        <f t="shared" si="1"/>
        <v>14.271700042499999</v>
      </c>
      <c r="S31" s="4" t="s">
        <v>13</v>
      </c>
      <c r="T31" s="6">
        <v>0.45082</v>
      </c>
      <c r="U31" s="8">
        <v>0.45082</v>
      </c>
      <c r="V31" s="7">
        <v>-6.5140000000000003E-2</v>
      </c>
      <c r="W31" s="6">
        <v>-2.937E-2</v>
      </c>
      <c r="X31" s="6">
        <f t="shared" si="2"/>
        <v>-2.9366414800000001E-2</v>
      </c>
      <c r="Y31" s="4" t="s">
        <v>13</v>
      </c>
      <c r="Z31" s="6">
        <v>0.52100999999999997</v>
      </c>
      <c r="AA31" s="8">
        <v>0.52100999999999997</v>
      </c>
      <c r="AB31" s="7">
        <v>-4.9200000000000001E-2</v>
      </c>
      <c r="AC31" s="6">
        <v>-2.563E-2</v>
      </c>
      <c r="AD31" s="6">
        <f t="shared" si="5"/>
        <v>-2.5633692E-2</v>
      </c>
      <c r="AE31" s="4" t="s">
        <v>13</v>
      </c>
    </row>
    <row r="32" spans="1:31" ht="14.1" customHeight="1" x14ac:dyDescent="0.2">
      <c r="A32" s="10" t="s">
        <v>38</v>
      </c>
      <c r="B32" s="6">
        <v>0.53022999999999998</v>
      </c>
      <c r="C32" s="8">
        <v>0.53022999999999998</v>
      </c>
      <c r="D32" s="7">
        <v>-0.15945000000000001</v>
      </c>
      <c r="E32" s="6">
        <v>-8.4540000000000004E-2</v>
      </c>
      <c r="F32" s="6">
        <f t="shared" si="4"/>
        <v>-8.4545173500000001E-2</v>
      </c>
      <c r="G32" s="4" t="s">
        <v>13</v>
      </c>
      <c r="H32" s="6">
        <v>0.49528</v>
      </c>
      <c r="I32" s="8">
        <v>0.49528</v>
      </c>
      <c r="J32" s="7">
        <v>-0.11865000000000001</v>
      </c>
      <c r="K32" s="6">
        <v>-5.876E-2</v>
      </c>
      <c r="L32" s="6">
        <f t="shared" si="0"/>
        <v>-5.8764972000000006E-2</v>
      </c>
      <c r="M32" s="4" t="s">
        <v>13</v>
      </c>
      <c r="N32" s="6">
        <v>0.50909000000000004</v>
      </c>
      <c r="O32" s="8">
        <v>0.50909000000000004</v>
      </c>
      <c r="P32" s="16">
        <v>1210.0405699999999</v>
      </c>
      <c r="Q32" s="12">
        <v>616.02065000000005</v>
      </c>
      <c r="R32" s="12">
        <f t="shared" si="1"/>
        <v>616.01955378130003</v>
      </c>
      <c r="S32" s="4" t="s">
        <v>13</v>
      </c>
      <c r="T32" s="6">
        <v>0.63934000000000002</v>
      </c>
      <c r="U32" s="8">
        <v>0.63934000000000002</v>
      </c>
      <c r="V32" s="7">
        <v>-9.1410000000000005E-2</v>
      </c>
      <c r="W32" s="6">
        <v>-5.8439999999999999E-2</v>
      </c>
      <c r="X32" s="6">
        <f t="shared" si="2"/>
        <v>-5.8442069400000005E-2</v>
      </c>
      <c r="Y32" s="4" t="s">
        <v>13</v>
      </c>
      <c r="Z32" s="6">
        <v>0.59663999999999995</v>
      </c>
      <c r="AA32" s="8">
        <v>0.59663999999999995</v>
      </c>
      <c r="AB32" s="7">
        <v>6.2729999999999994E-2</v>
      </c>
      <c r="AC32" s="6">
        <v>3.7429999999999998E-2</v>
      </c>
      <c r="AD32" s="6">
        <f t="shared" si="5"/>
        <v>3.7427227199999996E-2</v>
      </c>
      <c r="AE32" s="4" t="s">
        <v>13</v>
      </c>
    </row>
    <row r="33" spans="1:31" ht="14.1" customHeight="1" x14ac:dyDescent="0.2">
      <c r="A33" s="10" t="s">
        <v>39</v>
      </c>
      <c r="B33" s="6">
        <v>4.471E-2</v>
      </c>
      <c r="C33" s="8">
        <v>4.471E-2</v>
      </c>
      <c r="D33" s="7">
        <v>1.847E-2</v>
      </c>
      <c r="E33" s="6">
        <v>8.3000000000000001E-4</v>
      </c>
      <c r="F33" s="6">
        <f t="shared" si="4"/>
        <v>8.2579370000000004E-4</v>
      </c>
      <c r="G33" s="4" t="s">
        <v>13</v>
      </c>
      <c r="H33" s="6">
        <v>4.58E-2</v>
      </c>
      <c r="I33" s="8">
        <v>4.58E-2</v>
      </c>
      <c r="J33" s="7">
        <v>-2.0699999999999998E-3</v>
      </c>
      <c r="K33" s="6">
        <v>-9.0000000000000006E-5</v>
      </c>
      <c r="L33" s="6">
        <f t="shared" si="0"/>
        <v>-9.4805999999999986E-5</v>
      </c>
      <c r="M33" s="4" t="s">
        <v>13</v>
      </c>
      <c r="N33" s="6">
        <v>4.6670000000000003E-2</v>
      </c>
      <c r="O33" s="8">
        <v>4.6670000000000003E-2</v>
      </c>
      <c r="P33" s="16">
        <v>1428.5490199999999</v>
      </c>
      <c r="Q33" s="12">
        <v>66.665620000000004</v>
      </c>
      <c r="R33" s="12">
        <f t="shared" si="1"/>
        <v>66.670382763399999</v>
      </c>
      <c r="S33" s="4" t="s">
        <v>13</v>
      </c>
      <c r="T33" s="6">
        <v>0.25874999999999998</v>
      </c>
      <c r="U33" s="8">
        <v>0.25874999999999998</v>
      </c>
      <c r="V33" s="7">
        <v>9.7500000000000003E-2</v>
      </c>
      <c r="W33" s="6">
        <v>2.5229999999999999E-2</v>
      </c>
      <c r="X33" s="6">
        <f t="shared" si="2"/>
        <v>2.5228125000000001E-2</v>
      </c>
      <c r="Y33" s="4" t="s">
        <v>13</v>
      </c>
      <c r="Z33" s="6" t="s">
        <v>13</v>
      </c>
      <c r="AA33" s="8" t="s">
        <v>13</v>
      </c>
      <c r="AB33" s="7" t="s">
        <v>13</v>
      </c>
      <c r="AC33" s="6" t="s">
        <v>13</v>
      </c>
      <c r="AD33" s="6" t="s">
        <v>13</v>
      </c>
      <c r="AE33" s="4" t="s">
        <v>13</v>
      </c>
    </row>
    <row r="34" spans="1:31" ht="14.1" customHeight="1" x14ac:dyDescent="0.2">
      <c r="A34" s="10" t="s">
        <v>40</v>
      </c>
      <c r="B34" s="6" t="s">
        <v>13</v>
      </c>
      <c r="C34" s="8" t="s">
        <v>13</v>
      </c>
      <c r="D34" s="7" t="s">
        <v>13</v>
      </c>
      <c r="E34" s="6" t="s">
        <v>13</v>
      </c>
      <c r="F34" s="6" t="s">
        <v>13</v>
      </c>
      <c r="G34" s="4" t="s">
        <v>13</v>
      </c>
      <c r="H34" s="6" t="s">
        <v>13</v>
      </c>
      <c r="I34" s="8" t="s">
        <v>13</v>
      </c>
      <c r="J34" s="7" t="s">
        <v>13</v>
      </c>
      <c r="K34" s="6" t="s">
        <v>13</v>
      </c>
      <c r="L34" s="6" t="s">
        <v>13</v>
      </c>
      <c r="M34" s="4" t="s">
        <v>13</v>
      </c>
      <c r="N34" s="6">
        <v>0.18076</v>
      </c>
      <c r="O34" s="8">
        <v>0.18076</v>
      </c>
      <c r="P34" s="16">
        <v>10401.248799999999</v>
      </c>
      <c r="Q34" s="12">
        <v>1880.17794</v>
      </c>
      <c r="R34" s="12">
        <f t="shared" si="1"/>
        <v>1880.129733088</v>
      </c>
      <c r="S34" s="4" t="s">
        <v>13</v>
      </c>
      <c r="T34" s="6" t="s">
        <v>13</v>
      </c>
      <c r="U34" s="8" t="s">
        <v>13</v>
      </c>
      <c r="V34" s="7" t="s">
        <v>13</v>
      </c>
      <c r="W34" s="6" t="s">
        <v>13</v>
      </c>
      <c r="X34" s="6" t="s">
        <v>13</v>
      </c>
      <c r="Y34" s="4" t="s">
        <v>13</v>
      </c>
      <c r="Z34" s="6" t="s">
        <v>13</v>
      </c>
      <c r="AA34" s="8" t="s">
        <v>13</v>
      </c>
      <c r="AB34" s="7" t="s">
        <v>13</v>
      </c>
      <c r="AC34" s="6" t="s">
        <v>13</v>
      </c>
      <c r="AD34" s="6" t="s">
        <v>13</v>
      </c>
      <c r="AE34" s="4" t="s">
        <v>13</v>
      </c>
    </row>
    <row r="35" spans="1:31" ht="14.1" customHeight="1" x14ac:dyDescent="0.2">
      <c r="A35" s="10" t="s">
        <v>41</v>
      </c>
      <c r="B35" s="6">
        <v>0.35369</v>
      </c>
      <c r="C35" s="8">
        <v>0.35369</v>
      </c>
      <c r="D35" s="7">
        <v>0.11734</v>
      </c>
      <c r="E35" s="6">
        <v>4.1500000000000002E-2</v>
      </c>
      <c r="F35" s="6">
        <f>C35*D35</f>
        <v>4.15019846E-2</v>
      </c>
      <c r="G35" s="4" t="s">
        <v>13</v>
      </c>
      <c r="H35" s="6">
        <v>0.40594999999999998</v>
      </c>
      <c r="I35" s="8">
        <v>0.40594999999999998</v>
      </c>
      <c r="J35" s="7">
        <v>0.2089</v>
      </c>
      <c r="K35" s="6">
        <v>8.48E-2</v>
      </c>
      <c r="L35" s="6">
        <f>I35*J35</f>
        <v>8.4802954999999999E-2</v>
      </c>
      <c r="M35" s="4" t="s">
        <v>13</v>
      </c>
      <c r="N35" s="6">
        <v>0.48121000000000003</v>
      </c>
      <c r="O35" s="8">
        <v>0.48121000000000003</v>
      </c>
      <c r="P35" s="16">
        <v>-4252.6733100000001</v>
      </c>
      <c r="Q35" s="12">
        <v>-2046.43794</v>
      </c>
      <c r="R35" s="12">
        <f t="shared" si="1"/>
        <v>-2046.4289235051001</v>
      </c>
      <c r="S35" s="4" t="s">
        <v>13</v>
      </c>
      <c r="T35" s="6">
        <v>0.52459</v>
      </c>
      <c r="U35" s="8">
        <v>0.52459</v>
      </c>
      <c r="V35" s="7">
        <v>8.0740000000000006E-2</v>
      </c>
      <c r="W35" s="6">
        <v>4.2360000000000002E-2</v>
      </c>
      <c r="X35" s="6">
        <f t="shared" ref="X35" si="6">U35*V35</f>
        <v>4.2355396600000005E-2</v>
      </c>
      <c r="Y35" s="4" t="s">
        <v>13</v>
      </c>
      <c r="Z35" s="6">
        <v>0.28571000000000002</v>
      </c>
      <c r="AA35" s="8">
        <v>0.28571000000000002</v>
      </c>
      <c r="AB35" s="7">
        <v>-0.11198</v>
      </c>
      <c r="AC35" s="6">
        <v>-3.2000000000000001E-2</v>
      </c>
      <c r="AD35" s="6">
        <f t="shared" ref="AD35:AD47" si="7">AA35*AB35</f>
        <v>-3.1993805800000004E-2</v>
      </c>
      <c r="AE35" s="4" t="s">
        <v>13</v>
      </c>
    </row>
    <row r="36" spans="1:31" ht="14.1" customHeight="1" x14ac:dyDescent="0.2">
      <c r="A36" s="10" t="s">
        <v>42</v>
      </c>
      <c r="B36" s="6" t="s">
        <v>13</v>
      </c>
      <c r="C36" s="8" t="s">
        <v>13</v>
      </c>
      <c r="D36" s="7" t="s">
        <v>13</v>
      </c>
      <c r="E36" s="6" t="s">
        <v>13</v>
      </c>
      <c r="F36" s="6" t="s">
        <v>13</v>
      </c>
      <c r="G36" s="4" t="s">
        <v>13</v>
      </c>
      <c r="H36" s="6" t="s">
        <v>13</v>
      </c>
      <c r="I36" s="8" t="s">
        <v>13</v>
      </c>
      <c r="J36" s="7" t="s">
        <v>13</v>
      </c>
      <c r="K36" s="6" t="s">
        <v>13</v>
      </c>
      <c r="L36" s="6" t="s">
        <v>13</v>
      </c>
      <c r="M36" s="4" t="s">
        <v>13</v>
      </c>
      <c r="N36" s="6" t="s">
        <v>13</v>
      </c>
      <c r="O36" s="8" t="s">
        <v>13</v>
      </c>
      <c r="P36" s="16" t="s">
        <v>13</v>
      </c>
      <c r="Q36" s="12" t="s">
        <v>13</v>
      </c>
      <c r="R36" s="12" t="s">
        <v>13</v>
      </c>
      <c r="S36" s="4" t="s">
        <v>13</v>
      </c>
      <c r="T36" s="6" t="s">
        <v>13</v>
      </c>
      <c r="U36" s="8" t="s">
        <v>13</v>
      </c>
      <c r="V36" s="7" t="s">
        <v>13</v>
      </c>
      <c r="W36" s="6" t="s">
        <v>13</v>
      </c>
      <c r="X36" s="6" t="s">
        <v>13</v>
      </c>
      <c r="Y36" s="4" t="s">
        <v>13</v>
      </c>
      <c r="Z36" s="6">
        <v>0.11164</v>
      </c>
      <c r="AA36" s="8">
        <v>0.11164</v>
      </c>
      <c r="AB36" s="7">
        <v>-3.9570000000000001E-2</v>
      </c>
      <c r="AC36" s="6">
        <v>-4.4200000000000003E-3</v>
      </c>
      <c r="AD36" s="6">
        <f t="shared" si="7"/>
        <v>-4.4175948000000007E-3</v>
      </c>
      <c r="AE36" s="4" t="s">
        <v>13</v>
      </c>
    </row>
    <row r="37" spans="1:31" ht="14.1" customHeight="1" x14ac:dyDescent="0.2">
      <c r="A37" s="10" t="s">
        <v>43</v>
      </c>
      <c r="B37" s="6" t="s">
        <v>13</v>
      </c>
      <c r="C37" s="8" t="s">
        <v>13</v>
      </c>
      <c r="D37" s="7" t="s">
        <v>13</v>
      </c>
      <c r="E37" s="6" t="s">
        <v>13</v>
      </c>
      <c r="F37" s="6" t="s">
        <v>13</v>
      </c>
      <c r="G37" s="4" t="s">
        <v>13</v>
      </c>
      <c r="H37" s="6" t="s">
        <v>13</v>
      </c>
      <c r="I37" s="8" t="s">
        <v>13</v>
      </c>
      <c r="J37" s="7" t="s">
        <v>13</v>
      </c>
      <c r="K37" s="6" t="s">
        <v>13</v>
      </c>
      <c r="L37" s="6" t="s">
        <v>13</v>
      </c>
      <c r="M37" s="4" t="s">
        <v>13</v>
      </c>
      <c r="N37" s="6" t="s">
        <v>13</v>
      </c>
      <c r="O37" s="8" t="s">
        <v>13</v>
      </c>
      <c r="P37" s="16" t="s">
        <v>13</v>
      </c>
      <c r="Q37" s="12" t="s">
        <v>13</v>
      </c>
      <c r="R37" s="12" t="s">
        <v>13</v>
      </c>
      <c r="S37" s="4" t="s">
        <v>13</v>
      </c>
      <c r="T37" s="6" t="s">
        <v>13</v>
      </c>
      <c r="U37" s="8" t="s">
        <v>13</v>
      </c>
      <c r="V37" s="7" t="s">
        <v>13</v>
      </c>
      <c r="W37" s="6" t="s">
        <v>13</v>
      </c>
      <c r="X37" s="6" t="s">
        <v>13</v>
      </c>
      <c r="Y37" s="4" t="s">
        <v>13</v>
      </c>
      <c r="Z37" s="6">
        <v>0.2437</v>
      </c>
      <c r="AA37" s="8">
        <v>0.2437</v>
      </c>
      <c r="AB37" s="7">
        <v>-0.18282000000000001</v>
      </c>
      <c r="AC37" s="6">
        <v>-4.4549999999999999E-2</v>
      </c>
      <c r="AD37" s="6">
        <f t="shared" si="7"/>
        <v>-4.4553234000000004E-2</v>
      </c>
      <c r="AE37" s="4" t="s">
        <v>13</v>
      </c>
    </row>
    <row r="38" spans="1:31" ht="14.1" customHeight="1" x14ac:dyDescent="0.2">
      <c r="A38" s="10" t="s">
        <v>44</v>
      </c>
      <c r="B38" s="6">
        <v>8.6790000000000006E-2</v>
      </c>
      <c r="C38" s="8">
        <v>8.6790000000000006E-2</v>
      </c>
      <c r="D38" s="7">
        <v>-2.8124799999999999</v>
      </c>
      <c r="E38" s="6">
        <v>-0.24410000000000001</v>
      </c>
      <c r="F38" s="6">
        <f t="shared" ref="F38:F47" si="8">C38*D38</f>
        <v>-0.24409513920000001</v>
      </c>
      <c r="G38" s="4" t="s">
        <v>13</v>
      </c>
      <c r="H38" s="6">
        <v>8.7540000000000007E-2</v>
      </c>
      <c r="I38" s="8">
        <v>8.7540000000000007E-2</v>
      </c>
      <c r="J38" s="7">
        <v>1.43634</v>
      </c>
      <c r="K38" s="6">
        <v>0.12573999999999999</v>
      </c>
      <c r="L38" s="6">
        <f t="shared" ref="L38:L47" si="9">I38*J38</f>
        <v>0.12573720360000001</v>
      </c>
      <c r="M38" s="4" t="s">
        <v>13</v>
      </c>
      <c r="N38" s="6">
        <v>8.6139999999999994E-2</v>
      </c>
      <c r="O38" s="8">
        <v>8.6139999999999994E-2</v>
      </c>
      <c r="P38" s="16">
        <v>-38970.047350000001</v>
      </c>
      <c r="Q38" s="12">
        <v>-3356.7008999999998</v>
      </c>
      <c r="R38" s="12">
        <f t="shared" ref="R38:R48" si="10">O38*P38</f>
        <v>-3356.8798787289998</v>
      </c>
      <c r="S38" s="4" t="s">
        <v>13</v>
      </c>
      <c r="T38" s="6">
        <v>8.8709999999999997E-2</v>
      </c>
      <c r="U38" s="8">
        <v>8.8709999999999997E-2</v>
      </c>
      <c r="V38" s="7">
        <v>0.66534000000000004</v>
      </c>
      <c r="W38" s="6">
        <v>5.9020000000000003E-2</v>
      </c>
      <c r="X38" s="6">
        <f t="shared" ref="X38:X47" si="11">U38*V38</f>
        <v>5.9022311399999999E-2</v>
      </c>
      <c r="Y38" s="4" t="s">
        <v>13</v>
      </c>
      <c r="Z38" s="6">
        <v>9.3810000000000004E-2</v>
      </c>
      <c r="AA38" s="8">
        <v>9.3810000000000004E-2</v>
      </c>
      <c r="AB38" s="7">
        <v>-30.12322</v>
      </c>
      <c r="AC38" s="6">
        <v>-2.8257099999999999</v>
      </c>
      <c r="AD38" s="6">
        <f t="shared" si="7"/>
        <v>-2.8258592682000003</v>
      </c>
      <c r="AE38" s="4" t="s">
        <v>13</v>
      </c>
    </row>
    <row r="39" spans="1:31" ht="14.1" customHeight="1" x14ac:dyDescent="0.2">
      <c r="A39" s="10" t="s">
        <v>45</v>
      </c>
      <c r="B39" s="6">
        <v>0.24632999999999999</v>
      </c>
      <c r="C39" s="8">
        <v>0.24632999999999999</v>
      </c>
      <c r="D39" s="7">
        <v>0.87202000000000002</v>
      </c>
      <c r="E39" s="6">
        <v>0.21479999999999999</v>
      </c>
      <c r="F39" s="6">
        <f t="shared" si="8"/>
        <v>0.21480468659999999</v>
      </c>
      <c r="G39" s="4" t="s">
        <v>13</v>
      </c>
      <c r="H39" s="6">
        <v>0.24646999999999999</v>
      </c>
      <c r="I39" s="8">
        <v>0.24646999999999999</v>
      </c>
      <c r="J39" s="7">
        <v>4.0214699999999999</v>
      </c>
      <c r="K39" s="6">
        <v>0.99116000000000004</v>
      </c>
      <c r="L39" s="6">
        <f t="shared" si="9"/>
        <v>0.9911717109</v>
      </c>
      <c r="M39" s="4" t="s">
        <v>13</v>
      </c>
      <c r="N39" s="6">
        <v>0.24562</v>
      </c>
      <c r="O39" s="8">
        <v>0.24562</v>
      </c>
      <c r="P39" s="16">
        <v>-9093.8948600000003</v>
      </c>
      <c r="Q39" s="12">
        <v>-2233.6225399999998</v>
      </c>
      <c r="R39" s="12">
        <f t="shared" si="10"/>
        <v>-2233.6424555132003</v>
      </c>
      <c r="S39" s="4" t="s">
        <v>13</v>
      </c>
      <c r="T39" s="6">
        <v>0.24690999999999999</v>
      </c>
      <c r="U39" s="8">
        <v>0.24690999999999999</v>
      </c>
      <c r="V39" s="7">
        <v>0.75116000000000005</v>
      </c>
      <c r="W39" s="6">
        <v>0.18547</v>
      </c>
      <c r="X39" s="6">
        <f t="shared" si="11"/>
        <v>0.18546891560000001</v>
      </c>
      <c r="Y39" s="4" t="s">
        <v>13</v>
      </c>
      <c r="Z39" s="6">
        <v>0.25452999999999998</v>
      </c>
      <c r="AA39" s="8">
        <v>0.25452999999999998</v>
      </c>
      <c r="AB39" s="7">
        <v>-8.0225399999999993</v>
      </c>
      <c r="AC39" s="6">
        <v>-2.0420199999999999</v>
      </c>
      <c r="AD39" s="6">
        <f t="shared" si="7"/>
        <v>-2.0419771061999996</v>
      </c>
      <c r="AE39" s="4" t="s">
        <v>13</v>
      </c>
    </row>
    <row r="40" spans="1:31" ht="14.1" customHeight="1" x14ac:dyDescent="0.2">
      <c r="A40" s="10" t="s">
        <v>46</v>
      </c>
      <c r="B40" s="6">
        <v>4.7539999999999999E-2</v>
      </c>
      <c r="C40" s="8">
        <v>4.7539999999999999E-2</v>
      </c>
      <c r="D40" s="7">
        <v>-3.0236999999999998</v>
      </c>
      <c r="E40" s="6">
        <v>-0.14374000000000001</v>
      </c>
      <c r="F40" s="6">
        <f t="shared" si="8"/>
        <v>-0.14374669799999998</v>
      </c>
      <c r="G40" s="4" t="s">
        <v>13</v>
      </c>
      <c r="H40" s="6">
        <v>4.8419999999999998E-2</v>
      </c>
      <c r="I40" s="8">
        <v>4.8419999999999998E-2</v>
      </c>
      <c r="J40" s="7">
        <v>-1.8959999999999999</v>
      </c>
      <c r="K40" s="6">
        <v>-9.1810000000000003E-2</v>
      </c>
      <c r="L40" s="6">
        <f t="shared" si="9"/>
        <v>-9.1804319999999995E-2</v>
      </c>
      <c r="M40" s="4" t="s">
        <v>13</v>
      </c>
      <c r="N40" s="6">
        <v>4.7E-2</v>
      </c>
      <c r="O40" s="8">
        <v>4.7E-2</v>
      </c>
      <c r="P40" s="16">
        <v>93648.171319999994</v>
      </c>
      <c r="Q40" s="12">
        <v>4401.7927900000004</v>
      </c>
      <c r="R40" s="12">
        <f t="shared" si="10"/>
        <v>4401.4640520399998</v>
      </c>
      <c r="S40" s="4" t="s">
        <v>13</v>
      </c>
      <c r="T40" s="6">
        <v>4.7120000000000002E-2</v>
      </c>
      <c r="U40" s="8">
        <v>4.7120000000000002E-2</v>
      </c>
      <c r="V40" s="7">
        <v>-7.6309899999999997</v>
      </c>
      <c r="W40" s="6">
        <v>-0.35957</v>
      </c>
      <c r="X40" s="6">
        <f t="shared" si="11"/>
        <v>-0.35957224879999999</v>
      </c>
      <c r="Y40" s="4" t="s">
        <v>13</v>
      </c>
      <c r="Z40" s="6">
        <v>5.0659999999999997E-2</v>
      </c>
      <c r="AA40" s="8">
        <v>5.0659999999999997E-2</v>
      </c>
      <c r="AB40" s="7">
        <v>-31.86965</v>
      </c>
      <c r="AC40" s="6">
        <v>-1.6145700000000001</v>
      </c>
      <c r="AD40" s="6">
        <f t="shared" si="7"/>
        <v>-1.6145164689999998</v>
      </c>
      <c r="AE40" s="4" t="s">
        <v>13</v>
      </c>
    </row>
    <row r="41" spans="1:31" ht="14.1" customHeight="1" x14ac:dyDescent="0.2">
      <c r="A41" s="10" t="s">
        <v>47</v>
      </c>
      <c r="B41" s="6">
        <v>1.983E-2</v>
      </c>
      <c r="C41" s="8">
        <v>1.983E-2</v>
      </c>
      <c r="D41" s="7">
        <v>-2.1224099999999999</v>
      </c>
      <c r="E41" s="6">
        <v>-4.2090000000000002E-2</v>
      </c>
      <c r="F41" s="6">
        <f t="shared" si="8"/>
        <v>-4.2087390299999999E-2</v>
      </c>
      <c r="G41" s="4" t="s">
        <v>13</v>
      </c>
      <c r="H41" s="6">
        <v>1.985E-2</v>
      </c>
      <c r="I41" s="8">
        <v>1.985E-2</v>
      </c>
      <c r="J41" s="7">
        <v>7.8044700000000002</v>
      </c>
      <c r="K41" s="6">
        <v>0.15489</v>
      </c>
      <c r="L41" s="6">
        <f t="shared" si="9"/>
        <v>0.15491872949999999</v>
      </c>
      <c r="M41" s="4" t="s">
        <v>13</v>
      </c>
      <c r="N41" s="6">
        <v>1.975E-2</v>
      </c>
      <c r="O41" s="8">
        <v>1.975E-2</v>
      </c>
      <c r="P41" s="16">
        <v>-23661.883010000001</v>
      </c>
      <c r="Q41" s="12">
        <v>-467.36045000000001</v>
      </c>
      <c r="R41" s="12">
        <f t="shared" si="10"/>
        <v>-467.32218944750002</v>
      </c>
      <c r="S41" s="4" t="s">
        <v>13</v>
      </c>
      <c r="T41" s="6">
        <v>1.7479999999999999E-2</v>
      </c>
      <c r="U41" s="8">
        <v>1.7479999999999999E-2</v>
      </c>
      <c r="V41" s="7">
        <v>-2.61476</v>
      </c>
      <c r="W41" s="6">
        <v>-4.5710000000000001E-2</v>
      </c>
      <c r="X41" s="6">
        <f t="shared" si="11"/>
        <v>-4.5706004799999998E-2</v>
      </c>
      <c r="Y41" s="4" t="s">
        <v>13</v>
      </c>
      <c r="Z41" s="6">
        <v>1.9949999999999999E-2</v>
      </c>
      <c r="AA41" s="8">
        <v>1.9949999999999999E-2</v>
      </c>
      <c r="AB41" s="7">
        <v>-47.066020000000002</v>
      </c>
      <c r="AC41" s="6">
        <v>-0.93908999999999998</v>
      </c>
      <c r="AD41" s="6">
        <f t="shared" si="7"/>
        <v>-0.93896709899999997</v>
      </c>
      <c r="AE41" s="4" t="s">
        <v>13</v>
      </c>
    </row>
    <row r="42" spans="1:31" ht="14.1" customHeight="1" x14ac:dyDescent="0.2">
      <c r="A42" s="10" t="s">
        <v>48</v>
      </c>
      <c r="B42" s="6">
        <v>9.6089999999999995E-2</v>
      </c>
      <c r="C42" s="8">
        <v>9.6089999999999995E-2</v>
      </c>
      <c r="D42" s="7">
        <v>1.8620399999999999</v>
      </c>
      <c r="E42" s="6">
        <v>0.17892</v>
      </c>
      <c r="F42" s="6">
        <f t="shared" si="8"/>
        <v>0.17892342359999999</v>
      </c>
      <c r="G42" s="4" t="s">
        <v>13</v>
      </c>
      <c r="H42" s="6">
        <v>9.493E-2</v>
      </c>
      <c r="I42" s="8">
        <v>9.493E-2</v>
      </c>
      <c r="J42" s="7">
        <v>7.1268200000000004</v>
      </c>
      <c r="K42" s="6">
        <v>0.67650999999999994</v>
      </c>
      <c r="L42" s="6">
        <f t="shared" si="9"/>
        <v>0.67654902260000005</v>
      </c>
      <c r="M42" s="4" t="s">
        <v>13</v>
      </c>
      <c r="N42" s="6">
        <v>9.5649999999999999E-2</v>
      </c>
      <c r="O42" s="8">
        <v>9.5649999999999999E-2</v>
      </c>
      <c r="P42" s="16">
        <v>30376.764729999999</v>
      </c>
      <c r="Q42" s="12">
        <v>2905.5000500000001</v>
      </c>
      <c r="R42" s="12">
        <f t="shared" si="10"/>
        <v>2905.5375464244999</v>
      </c>
      <c r="S42" s="4" t="s">
        <v>13</v>
      </c>
      <c r="T42" s="6">
        <v>9.3359999999999999E-2</v>
      </c>
      <c r="U42" s="8">
        <v>9.3359999999999999E-2</v>
      </c>
      <c r="V42" s="7">
        <v>-1.3277699999999999</v>
      </c>
      <c r="W42" s="6">
        <v>-0.12396</v>
      </c>
      <c r="X42" s="6">
        <f t="shared" si="11"/>
        <v>-0.12396060719999999</v>
      </c>
      <c r="Y42" s="4" t="s">
        <v>13</v>
      </c>
      <c r="Z42" s="6">
        <v>9.8030000000000006E-2</v>
      </c>
      <c r="AA42" s="8">
        <v>9.8030000000000006E-2</v>
      </c>
      <c r="AB42" s="7">
        <v>-11.535920000000001</v>
      </c>
      <c r="AC42" s="6">
        <v>-1.1308499999999999</v>
      </c>
      <c r="AD42" s="6">
        <f t="shared" si="7"/>
        <v>-1.1308662376</v>
      </c>
      <c r="AE42" s="4" t="s">
        <v>13</v>
      </c>
    </row>
    <row r="43" spans="1:31" ht="14.1" customHeight="1" x14ac:dyDescent="0.2">
      <c r="A43" s="10" t="s">
        <v>49</v>
      </c>
      <c r="B43" s="6">
        <v>9.1859999999999997E-2</v>
      </c>
      <c r="C43" s="8">
        <v>9.1859999999999997E-2</v>
      </c>
      <c r="D43" s="7">
        <v>3.3980000000000003E-2</v>
      </c>
      <c r="E43" s="6">
        <v>3.1199999999999999E-3</v>
      </c>
      <c r="F43" s="6">
        <f t="shared" si="8"/>
        <v>3.1214028000000004E-3</v>
      </c>
      <c r="G43" s="4" t="s">
        <v>13</v>
      </c>
      <c r="H43" s="6">
        <v>9.1420000000000001E-2</v>
      </c>
      <c r="I43" s="8">
        <v>9.1420000000000001E-2</v>
      </c>
      <c r="J43" s="7">
        <v>3.4128699999999998</v>
      </c>
      <c r="K43" s="6">
        <v>0.312</v>
      </c>
      <c r="L43" s="6">
        <f t="shared" si="9"/>
        <v>0.31200457539999998</v>
      </c>
      <c r="M43" s="4" t="s">
        <v>13</v>
      </c>
      <c r="N43" s="6">
        <v>9.3090000000000006E-2</v>
      </c>
      <c r="O43" s="8">
        <v>9.3090000000000006E-2</v>
      </c>
      <c r="P43" s="16">
        <v>-22688.660489999998</v>
      </c>
      <c r="Q43" s="12">
        <v>-2112.1336700000002</v>
      </c>
      <c r="R43" s="12">
        <f t="shared" si="10"/>
        <v>-2112.0874050141001</v>
      </c>
      <c r="S43" s="4" t="s">
        <v>13</v>
      </c>
      <c r="T43" s="6">
        <v>0.11107</v>
      </c>
      <c r="U43" s="8">
        <v>0.11107</v>
      </c>
      <c r="V43" s="7">
        <v>-1.8293600000000001</v>
      </c>
      <c r="W43" s="6">
        <v>-0.20319000000000001</v>
      </c>
      <c r="X43" s="6">
        <f t="shared" si="11"/>
        <v>-0.20318701520000002</v>
      </c>
      <c r="Y43" s="4" t="s">
        <v>13</v>
      </c>
      <c r="Z43" s="6">
        <v>9.8129999999999995E-2</v>
      </c>
      <c r="AA43" s="8">
        <v>9.8129999999999995E-2</v>
      </c>
      <c r="AB43" s="7">
        <v>-0.36231999999999998</v>
      </c>
      <c r="AC43" s="6">
        <v>-3.5560000000000001E-2</v>
      </c>
      <c r="AD43" s="6">
        <f t="shared" si="7"/>
        <v>-3.5554461599999997E-2</v>
      </c>
      <c r="AE43" s="4" t="s">
        <v>13</v>
      </c>
    </row>
    <row r="44" spans="1:31" ht="14.1" customHeight="1" x14ac:dyDescent="0.2">
      <c r="A44" s="10" t="s">
        <v>50</v>
      </c>
      <c r="B44" s="6">
        <v>1.12E-2</v>
      </c>
      <c r="C44" s="8">
        <v>1.12E-2</v>
      </c>
      <c r="D44" s="7">
        <v>-1.79928</v>
      </c>
      <c r="E44" s="6">
        <v>-2.0140000000000002E-2</v>
      </c>
      <c r="F44" s="6">
        <f t="shared" si="8"/>
        <v>-2.0151935999999999E-2</v>
      </c>
      <c r="G44" s="4" t="s">
        <v>13</v>
      </c>
      <c r="H44" s="6">
        <v>1.0670000000000001E-2</v>
      </c>
      <c r="I44" s="8">
        <v>1.0670000000000001E-2</v>
      </c>
      <c r="J44" s="7">
        <v>3.8938600000000001</v>
      </c>
      <c r="K44" s="6">
        <v>4.156E-2</v>
      </c>
      <c r="L44" s="6">
        <f t="shared" si="9"/>
        <v>4.1547486200000004E-2</v>
      </c>
      <c r="M44" s="4" t="s">
        <v>13</v>
      </c>
      <c r="N44" s="6">
        <v>1.187E-2</v>
      </c>
      <c r="O44" s="8">
        <v>1.187E-2</v>
      </c>
      <c r="P44" s="16">
        <v>10208.311799999999</v>
      </c>
      <c r="Q44" s="12">
        <v>121.22347000000001</v>
      </c>
      <c r="R44" s="12">
        <f t="shared" si="10"/>
        <v>121.172661066</v>
      </c>
      <c r="S44" s="4" t="s">
        <v>13</v>
      </c>
      <c r="T44" s="6">
        <v>1.303E-2</v>
      </c>
      <c r="U44" s="8">
        <v>1.303E-2</v>
      </c>
      <c r="V44" s="7">
        <v>9.7129999999999994E-2</v>
      </c>
      <c r="W44" s="6">
        <v>1.2700000000000001E-3</v>
      </c>
      <c r="X44" s="6">
        <f t="shared" si="11"/>
        <v>1.2656039E-3</v>
      </c>
      <c r="Y44" s="4" t="s">
        <v>13</v>
      </c>
      <c r="Z44" s="6">
        <v>8.1899999999999994E-3</v>
      </c>
      <c r="AA44" s="8">
        <v>8.1899999999999994E-3</v>
      </c>
      <c r="AB44" s="7">
        <v>-7.9859200000000001</v>
      </c>
      <c r="AC44" s="6">
        <v>-6.5420000000000006E-2</v>
      </c>
      <c r="AD44" s="6">
        <f t="shared" si="7"/>
        <v>-6.5404684800000001E-2</v>
      </c>
      <c r="AE44" s="4" t="s">
        <v>13</v>
      </c>
    </row>
    <row r="45" spans="1:31" ht="14.1" customHeight="1" x14ac:dyDescent="0.2">
      <c r="A45" s="10" t="s">
        <v>51</v>
      </c>
      <c r="B45" s="6">
        <v>0.12023</v>
      </c>
      <c r="C45" s="8">
        <v>0.12023</v>
      </c>
      <c r="D45" s="7">
        <v>-0.57571000000000006</v>
      </c>
      <c r="E45" s="6">
        <v>-6.9220000000000004E-2</v>
      </c>
      <c r="F45" s="6">
        <f t="shared" si="8"/>
        <v>-6.9217613300000008E-2</v>
      </c>
      <c r="G45" s="4" t="s">
        <v>13</v>
      </c>
      <c r="H45" s="6">
        <v>0.12031</v>
      </c>
      <c r="I45" s="8">
        <v>0.12031</v>
      </c>
      <c r="J45" s="7">
        <v>2.5384000000000002</v>
      </c>
      <c r="K45" s="6">
        <v>0.3054</v>
      </c>
      <c r="L45" s="6">
        <f t="shared" si="9"/>
        <v>0.30539490400000002</v>
      </c>
      <c r="M45" s="4" t="s">
        <v>13</v>
      </c>
      <c r="N45" s="6">
        <v>0.11909</v>
      </c>
      <c r="O45" s="8">
        <v>0.11909</v>
      </c>
      <c r="P45" s="16">
        <v>-20484.803960000001</v>
      </c>
      <c r="Q45" s="12">
        <v>-2439.46812</v>
      </c>
      <c r="R45" s="12">
        <f t="shared" si="10"/>
        <v>-2439.5353035964004</v>
      </c>
      <c r="S45" s="4" t="s">
        <v>13</v>
      </c>
      <c r="T45" s="6">
        <v>0.11199000000000001</v>
      </c>
      <c r="U45" s="8">
        <v>0.11199000000000001</v>
      </c>
      <c r="V45" s="7">
        <v>0.81623000000000001</v>
      </c>
      <c r="W45" s="6">
        <v>9.1410000000000005E-2</v>
      </c>
      <c r="X45" s="6">
        <f t="shared" si="11"/>
        <v>9.1409597700000011E-2</v>
      </c>
      <c r="Y45" s="4" t="s">
        <v>13</v>
      </c>
      <c r="Z45" s="6">
        <v>0.12376</v>
      </c>
      <c r="AA45" s="8">
        <v>0.12376</v>
      </c>
      <c r="AB45" s="7">
        <v>-2.5503100000000001</v>
      </c>
      <c r="AC45" s="6">
        <v>-0.31563000000000002</v>
      </c>
      <c r="AD45" s="6">
        <f t="shared" si="7"/>
        <v>-0.31562636560000001</v>
      </c>
      <c r="AE45" s="4" t="s">
        <v>13</v>
      </c>
    </row>
    <row r="46" spans="1:31" ht="14.1" customHeight="1" x14ac:dyDescent="0.2">
      <c r="A46" s="10" t="s">
        <v>52</v>
      </c>
      <c r="B46" s="6">
        <v>6.1210000000000001E-2</v>
      </c>
      <c r="C46" s="8">
        <v>6.1210000000000001E-2</v>
      </c>
      <c r="D46" s="7">
        <v>-0.36793999999999999</v>
      </c>
      <c r="E46" s="6">
        <v>-2.2519999999999998E-2</v>
      </c>
      <c r="F46" s="6">
        <f t="shared" si="8"/>
        <v>-2.2521607400000001E-2</v>
      </c>
      <c r="G46" s="4" t="s">
        <v>13</v>
      </c>
      <c r="H46" s="6">
        <v>5.9959999999999999E-2</v>
      </c>
      <c r="I46" s="8">
        <v>5.9959999999999999E-2</v>
      </c>
      <c r="J46" s="7">
        <v>3.59992</v>
      </c>
      <c r="K46" s="6">
        <v>0.21586</v>
      </c>
      <c r="L46" s="6">
        <f t="shared" si="9"/>
        <v>0.21585120320000001</v>
      </c>
      <c r="M46" s="4" t="s">
        <v>13</v>
      </c>
      <c r="N46" s="6">
        <v>6.2239999999999997E-2</v>
      </c>
      <c r="O46" s="8">
        <v>6.2239999999999997E-2</v>
      </c>
      <c r="P46" s="16">
        <v>14801.887580000001</v>
      </c>
      <c r="Q46" s="12">
        <v>921.23627999999997</v>
      </c>
      <c r="R46" s="12">
        <f t="shared" si="10"/>
        <v>921.26948297920001</v>
      </c>
      <c r="S46" s="4" t="s">
        <v>13</v>
      </c>
      <c r="T46" s="6">
        <v>4.5710000000000001E-2</v>
      </c>
      <c r="U46" s="8">
        <v>4.5710000000000001E-2</v>
      </c>
      <c r="V46" s="7">
        <v>-1.2547999999999999</v>
      </c>
      <c r="W46" s="6">
        <v>-5.7349999999999998E-2</v>
      </c>
      <c r="X46" s="6">
        <f t="shared" si="11"/>
        <v>-5.7356907999999998E-2</v>
      </c>
      <c r="Y46" s="4" t="s">
        <v>13</v>
      </c>
      <c r="Z46" s="6">
        <v>3.739E-2</v>
      </c>
      <c r="AA46" s="8">
        <v>3.739E-2</v>
      </c>
      <c r="AB46" s="7">
        <v>-33.72428</v>
      </c>
      <c r="AC46" s="6">
        <v>-1.26105</v>
      </c>
      <c r="AD46" s="6">
        <f t="shared" si="7"/>
        <v>-1.2609508292</v>
      </c>
      <c r="AE46" s="4" t="s">
        <v>13</v>
      </c>
    </row>
    <row r="47" spans="1:31" ht="14.1" customHeight="1" x14ac:dyDescent="0.2">
      <c r="A47" s="10" t="s">
        <v>53</v>
      </c>
      <c r="B47" s="6">
        <v>4.9259999999999998E-2</v>
      </c>
      <c r="C47" s="8">
        <v>4.9259999999999998E-2</v>
      </c>
      <c r="D47" s="7">
        <v>-0.25680999999999998</v>
      </c>
      <c r="E47" s="6">
        <v>-1.265E-2</v>
      </c>
      <c r="F47" s="6">
        <f t="shared" si="8"/>
        <v>-1.2650460599999998E-2</v>
      </c>
      <c r="G47" s="4" t="s">
        <v>13</v>
      </c>
      <c r="H47" s="6">
        <v>5.203E-2</v>
      </c>
      <c r="I47" s="8">
        <v>5.203E-2</v>
      </c>
      <c r="J47" s="7">
        <v>0.32915</v>
      </c>
      <c r="K47" s="6">
        <v>1.7129999999999999E-2</v>
      </c>
      <c r="L47" s="6">
        <f t="shared" si="9"/>
        <v>1.71256745E-2</v>
      </c>
      <c r="M47" s="4" t="s">
        <v>13</v>
      </c>
      <c r="N47" s="6">
        <v>4.9209999999999997E-2</v>
      </c>
      <c r="O47" s="8">
        <v>4.9209999999999997E-2</v>
      </c>
      <c r="P47" s="16">
        <v>2733.0965000000001</v>
      </c>
      <c r="Q47" s="12">
        <v>134.50694999999999</v>
      </c>
      <c r="R47" s="12">
        <f t="shared" si="10"/>
        <v>134.49567876500001</v>
      </c>
      <c r="S47" s="4" t="s">
        <v>13</v>
      </c>
      <c r="T47" s="6">
        <v>5.2679999999999998E-2</v>
      </c>
      <c r="U47" s="8">
        <v>5.2679999999999998E-2</v>
      </c>
      <c r="V47" s="7">
        <v>-0.84233999999999998</v>
      </c>
      <c r="W47" s="6">
        <v>-4.4380000000000003E-2</v>
      </c>
      <c r="X47" s="6">
        <f t="shared" si="11"/>
        <v>-4.4374471199999994E-2</v>
      </c>
      <c r="Y47" s="4" t="s">
        <v>13</v>
      </c>
      <c r="Z47" s="6">
        <v>4.7289999999999999E-2</v>
      </c>
      <c r="AA47" s="8">
        <v>4.7289999999999999E-2</v>
      </c>
      <c r="AB47" s="7">
        <v>-7.0271400000000002</v>
      </c>
      <c r="AC47" s="6">
        <v>-0.33228999999999997</v>
      </c>
      <c r="AD47" s="6">
        <f t="shared" si="7"/>
        <v>-0.3323134506</v>
      </c>
      <c r="AE47" s="4" t="s">
        <v>13</v>
      </c>
    </row>
    <row r="48" spans="1:31" ht="14.1" customHeight="1" x14ac:dyDescent="0.2">
      <c r="A48" s="10" t="s">
        <v>54</v>
      </c>
      <c r="B48" s="6" t="s">
        <v>13</v>
      </c>
      <c r="C48" s="8" t="s">
        <v>13</v>
      </c>
      <c r="D48" s="7" t="s">
        <v>13</v>
      </c>
      <c r="E48" s="6" t="s">
        <v>13</v>
      </c>
      <c r="F48" s="6" t="s">
        <v>13</v>
      </c>
      <c r="G48" s="4" t="s">
        <v>13</v>
      </c>
      <c r="H48" s="6" t="s">
        <v>13</v>
      </c>
      <c r="I48" s="8" t="s">
        <v>13</v>
      </c>
      <c r="J48" s="7" t="s">
        <v>13</v>
      </c>
      <c r="K48" s="6" t="s">
        <v>13</v>
      </c>
      <c r="L48" s="6" t="s">
        <v>13</v>
      </c>
      <c r="M48" s="4" t="s">
        <v>13</v>
      </c>
      <c r="N48" s="6">
        <v>0.31761</v>
      </c>
      <c r="O48" s="8">
        <v>0.31761</v>
      </c>
      <c r="P48" s="16">
        <v>18878.538059999999</v>
      </c>
      <c r="Q48" s="12">
        <v>5996.0545899999997</v>
      </c>
      <c r="R48" s="12">
        <f t="shared" si="10"/>
        <v>5996.0124732365994</v>
      </c>
      <c r="S48" s="4" t="s">
        <v>13</v>
      </c>
      <c r="T48" s="6" t="s">
        <v>13</v>
      </c>
      <c r="U48" s="8" t="s">
        <v>13</v>
      </c>
      <c r="V48" s="7" t="s">
        <v>13</v>
      </c>
      <c r="W48" s="6" t="s">
        <v>13</v>
      </c>
      <c r="X48" s="6" t="s">
        <v>13</v>
      </c>
      <c r="Y48" s="4" t="s">
        <v>13</v>
      </c>
      <c r="Z48" s="6" t="s">
        <v>13</v>
      </c>
      <c r="AA48" s="8" t="s">
        <v>13</v>
      </c>
      <c r="AB48" s="7" t="s">
        <v>13</v>
      </c>
      <c r="AC48" s="6" t="s">
        <v>13</v>
      </c>
      <c r="AD48" s="6" t="s">
        <v>13</v>
      </c>
      <c r="AE48" s="4" t="s">
        <v>13</v>
      </c>
    </row>
    <row r="50" spans="1:1" ht="12" customHeight="1" x14ac:dyDescent="0.2">
      <c r="A50" s="11" t="s">
        <v>64</v>
      </c>
    </row>
    <row r="51" spans="1:1" ht="12" customHeight="1" x14ac:dyDescent="0.2">
      <c r="A51" s="11" t="s">
        <v>65</v>
      </c>
    </row>
    <row r="52" spans="1:1" ht="12" customHeight="1" x14ac:dyDescent="0.2">
      <c r="A52" s="22" t="s">
        <v>66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1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32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31" customFormat="1" ht="19.95" customHeight="1" x14ac:dyDescent="0.2">
      <c r="A2" s="33" t="s">
        <v>68</v>
      </c>
      <c r="B2" s="23"/>
      <c r="C2" s="23"/>
      <c r="D2" s="24"/>
      <c r="E2" s="25">
        <f>SUM(E8:E48)</f>
        <v>0.55696000000000012</v>
      </c>
      <c r="F2" s="26">
        <f>SUM(F8:F48)</f>
        <v>0.55694231840000008</v>
      </c>
      <c r="G2" s="27" t="s">
        <v>13</v>
      </c>
      <c r="H2" s="23"/>
      <c r="I2" s="23"/>
      <c r="J2" s="23"/>
      <c r="K2" s="25">
        <f>SUM(K8:K48)</f>
        <v>0.56540999999999997</v>
      </c>
      <c r="L2" s="26">
        <f>SUM(L8:L48)</f>
        <v>0.56543780899999996</v>
      </c>
      <c r="M2" s="28" t="s">
        <v>13</v>
      </c>
      <c r="N2" s="23"/>
      <c r="O2" s="23"/>
      <c r="P2" s="24"/>
      <c r="Q2" s="29">
        <f>SUM(Q8:Q48)</f>
        <v>9862.1598499999691</v>
      </c>
      <c r="R2" s="30">
        <f>SUM(R8:R48)</f>
        <v>9859.0660679376851</v>
      </c>
      <c r="S2" s="27" t="s">
        <v>13</v>
      </c>
      <c r="T2" s="23"/>
      <c r="U2" s="23"/>
      <c r="V2" s="23"/>
      <c r="W2" s="25">
        <f>SUM(W8:W48)</f>
        <v>0.79382000000000008</v>
      </c>
      <c r="X2" s="26">
        <f>SUM(X8:X48)</f>
        <v>0.79390794740000037</v>
      </c>
      <c r="Y2" s="28" t="s">
        <v>13</v>
      </c>
      <c r="Z2" s="23"/>
      <c r="AA2" s="23"/>
      <c r="AB2" s="23"/>
      <c r="AC2" s="25">
        <f>SUM(AC8:AC48)</f>
        <v>0.68442000000000003</v>
      </c>
      <c r="AD2" s="26">
        <f>SUM(AD8:AD48)</f>
        <v>0.68441228900000017</v>
      </c>
      <c r="AE2" s="28" t="s">
        <v>13</v>
      </c>
    </row>
    <row r="3" spans="1:31" ht="14.1" customHeight="1" x14ac:dyDescent="0.25">
      <c r="A3" s="34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4.1" customHeight="1" x14ac:dyDescent="0.25">
      <c r="A4" s="34"/>
      <c r="B4" s="20" t="s">
        <v>55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4.1" customHeight="1" x14ac:dyDescent="0.25">
      <c r="A5" s="34"/>
      <c r="B5" s="20" t="s">
        <v>3</v>
      </c>
      <c r="C5" s="20"/>
      <c r="D5" s="20"/>
      <c r="E5" s="20"/>
      <c r="F5" s="20"/>
      <c r="G5" s="20"/>
      <c r="H5" s="20" t="s">
        <v>4</v>
      </c>
      <c r="I5" s="20"/>
      <c r="J5" s="20"/>
      <c r="K5" s="20"/>
      <c r="L5" s="20"/>
      <c r="M5" s="20"/>
      <c r="N5" s="20" t="s">
        <v>5</v>
      </c>
      <c r="O5" s="20"/>
      <c r="P5" s="20"/>
      <c r="Q5" s="20"/>
      <c r="R5" s="20"/>
      <c r="S5" s="20"/>
      <c r="T5" s="20" t="s">
        <v>6</v>
      </c>
      <c r="U5" s="20"/>
      <c r="V5" s="20"/>
      <c r="W5" s="20"/>
      <c r="X5" s="20"/>
      <c r="Y5" s="20"/>
      <c r="Z5" s="20" t="s">
        <v>7</v>
      </c>
      <c r="AA5" s="20"/>
      <c r="AB5" s="20"/>
      <c r="AC5" s="20"/>
      <c r="AD5" s="20"/>
      <c r="AE5" s="20"/>
    </row>
    <row r="6" spans="1:31" ht="29.1" customHeight="1" x14ac:dyDescent="0.25">
      <c r="A6" s="34"/>
      <c r="B6" s="2" t="s">
        <v>8</v>
      </c>
      <c r="C6" s="17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9"/>
      <c r="B7" s="6"/>
      <c r="C7" s="8"/>
      <c r="D7" s="7"/>
      <c r="E7" s="6"/>
      <c r="F7" s="6"/>
      <c r="G7" s="4"/>
      <c r="H7" s="6"/>
      <c r="I7" s="8"/>
      <c r="J7" s="7"/>
      <c r="K7" s="6"/>
      <c r="L7" s="6"/>
      <c r="M7" s="4"/>
      <c r="N7" s="6"/>
      <c r="O7" s="8"/>
      <c r="P7" s="7"/>
      <c r="Q7" s="12"/>
      <c r="R7" s="12"/>
      <c r="S7" s="4"/>
      <c r="T7" s="6"/>
      <c r="U7" s="8"/>
      <c r="V7" s="7"/>
      <c r="W7" s="6"/>
      <c r="X7" s="6"/>
      <c r="Y7" s="4"/>
      <c r="Z7" s="6"/>
      <c r="AA7" s="8"/>
      <c r="AB7" s="7"/>
      <c r="AC7" s="6"/>
      <c r="AD7" s="6"/>
      <c r="AE7" s="4"/>
    </row>
    <row r="8" spans="1:31" ht="14.1" customHeight="1" x14ac:dyDescent="0.2">
      <c r="A8" s="10" t="s">
        <v>14</v>
      </c>
      <c r="B8" s="5"/>
      <c r="C8" s="5"/>
      <c r="D8" s="5"/>
      <c r="E8" s="14">
        <v>1.00383</v>
      </c>
      <c r="F8" s="14">
        <v>1.00383</v>
      </c>
      <c r="G8" s="4" t="s">
        <v>13</v>
      </c>
      <c r="H8" s="5"/>
      <c r="I8" s="5"/>
      <c r="J8" s="5"/>
      <c r="K8" s="6">
        <v>0.61511000000000005</v>
      </c>
      <c r="L8" s="6">
        <v>0.61511000000000005</v>
      </c>
      <c r="M8" s="4" t="s">
        <v>13</v>
      </c>
      <c r="N8" s="5"/>
      <c r="O8" s="5"/>
      <c r="P8" s="5"/>
      <c r="Q8" s="15">
        <v>107990.21467</v>
      </c>
      <c r="R8" s="15">
        <v>107990.21467</v>
      </c>
      <c r="S8" s="4" t="s">
        <v>13</v>
      </c>
      <c r="T8" s="5"/>
      <c r="U8" s="5"/>
      <c r="V8" s="5"/>
      <c r="W8" s="6">
        <v>2.8829400000000001</v>
      </c>
      <c r="X8" s="6">
        <v>2.8829400000000001</v>
      </c>
      <c r="Y8" s="4" t="s">
        <v>13</v>
      </c>
      <c r="Z8" s="5"/>
      <c r="AA8" s="5"/>
      <c r="AB8" s="5"/>
      <c r="AC8" s="6">
        <v>-1.47872</v>
      </c>
      <c r="AD8" s="6">
        <v>-1.47872</v>
      </c>
      <c r="AE8" s="4" t="s">
        <v>13</v>
      </c>
    </row>
    <row r="9" spans="1:31" ht="14.1" customHeight="1" x14ac:dyDescent="0.2">
      <c r="A9" s="10" t="s">
        <v>15</v>
      </c>
      <c r="B9" s="6">
        <v>0.54357</v>
      </c>
      <c r="C9" s="8">
        <v>0.54357</v>
      </c>
      <c r="D9" s="7">
        <v>-9.2170000000000002E-2</v>
      </c>
      <c r="E9" s="6">
        <v>-5.0099999999999999E-2</v>
      </c>
      <c r="F9" s="6">
        <f t="shared" ref="F9:F33" si="0">C9*D9</f>
        <v>-5.0100846900000003E-2</v>
      </c>
      <c r="G9" s="4" t="s">
        <v>13</v>
      </c>
      <c r="H9" s="6">
        <v>0.53186</v>
      </c>
      <c r="I9" s="8">
        <v>0.53186</v>
      </c>
      <c r="J9" s="7">
        <v>-0.20286999999999999</v>
      </c>
      <c r="K9" s="6">
        <v>-0.1079</v>
      </c>
      <c r="L9" s="6">
        <f t="shared" ref="L9:L33" si="1">I9*J9</f>
        <v>-0.1078984382</v>
      </c>
      <c r="M9" s="4" t="s">
        <v>13</v>
      </c>
      <c r="N9" s="6">
        <v>0.58147000000000004</v>
      </c>
      <c r="O9" s="8">
        <v>0.58147000000000004</v>
      </c>
      <c r="P9" s="16">
        <v>-6178.9690799999998</v>
      </c>
      <c r="Q9" s="12">
        <v>-3592.8829799999999</v>
      </c>
      <c r="R9" s="12">
        <f>O9*P9</f>
        <v>-3592.8851509476003</v>
      </c>
      <c r="S9" s="4" t="s">
        <v>13</v>
      </c>
      <c r="T9" s="6">
        <v>0.41237000000000001</v>
      </c>
      <c r="U9" s="8">
        <v>0.41237000000000001</v>
      </c>
      <c r="V9" s="7">
        <v>-0.14452000000000001</v>
      </c>
      <c r="W9" s="6">
        <v>-5.96E-2</v>
      </c>
      <c r="X9" s="6">
        <f t="shared" ref="X9:X33" si="2">U9*V9</f>
        <v>-5.9595712400000007E-2</v>
      </c>
      <c r="Y9" s="4" t="s">
        <v>13</v>
      </c>
      <c r="Z9" s="6">
        <v>0.54737000000000002</v>
      </c>
      <c r="AA9" s="8">
        <v>0.54737000000000002</v>
      </c>
      <c r="AB9" s="7">
        <v>-0.36664000000000002</v>
      </c>
      <c r="AC9" s="6">
        <v>-0.20068</v>
      </c>
      <c r="AD9" s="6">
        <f t="shared" ref="AD9:AD27" si="3">AA9*AB9</f>
        <v>-0.20068773680000002</v>
      </c>
      <c r="AE9" s="4" t="s">
        <v>13</v>
      </c>
    </row>
    <row r="10" spans="1:31" ht="14.1" customHeight="1" x14ac:dyDescent="0.2">
      <c r="A10" s="10" t="s">
        <v>16</v>
      </c>
      <c r="B10" s="6">
        <v>0.38912999999999998</v>
      </c>
      <c r="C10" s="8">
        <v>0.38912999999999998</v>
      </c>
      <c r="D10" s="7">
        <v>-1.7639999999999999E-2</v>
      </c>
      <c r="E10" s="6">
        <v>-6.8599999999999998E-3</v>
      </c>
      <c r="F10" s="6">
        <f t="shared" si="0"/>
        <v>-6.864253199999999E-3</v>
      </c>
      <c r="G10" s="4" t="s">
        <v>13</v>
      </c>
      <c r="H10" s="6">
        <v>0.39134000000000002</v>
      </c>
      <c r="I10" s="8">
        <v>0.39134000000000002</v>
      </c>
      <c r="J10" s="7">
        <v>7.0290000000000005E-2</v>
      </c>
      <c r="K10" s="6">
        <v>2.751E-2</v>
      </c>
      <c r="L10" s="6">
        <f t="shared" si="1"/>
        <v>2.7507288600000002E-2</v>
      </c>
      <c r="M10" s="4" t="s">
        <v>13</v>
      </c>
      <c r="N10" s="6">
        <v>0.40894999999999998</v>
      </c>
      <c r="O10" s="8">
        <v>0.40894999999999998</v>
      </c>
      <c r="P10" s="16">
        <v>1046.1923300000001</v>
      </c>
      <c r="Q10" s="12">
        <v>427.83584000000002</v>
      </c>
      <c r="R10" s="12">
        <f t="shared" ref="R10:R35" si="4">O10*P10</f>
        <v>427.84035335350001</v>
      </c>
      <c r="S10" s="4" t="s">
        <v>13</v>
      </c>
      <c r="T10" s="6">
        <v>0.51546000000000003</v>
      </c>
      <c r="U10" s="8">
        <v>0.51546000000000003</v>
      </c>
      <c r="V10" s="7">
        <v>-0.17541000000000001</v>
      </c>
      <c r="W10" s="6">
        <v>-9.042E-2</v>
      </c>
      <c r="X10" s="6">
        <f t="shared" si="2"/>
        <v>-9.0416838600000007E-2</v>
      </c>
      <c r="Y10" s="4" t="s">
        <v>13</v>
      </c>
      <c r="Z10" s="6">
        <v>0.48420999999999997</v>
      </c>
      <c r="AA10" s="8">
        <v>0.48420999999999997</v>
      </c>
      <c r="AB10" s="7">
        <v>7.9710000000000003E-2</v>
      </c>
      <c r="AC10" s="6">
        <v>3.8600000000000002E-2</v>
      </c>
      <c r="AD10" s="6">
        <f t="shared" si="3"/>
        <v>3.8596379100000001E-2</v>
      </c>
      <c r="AE10" s="4" t="s">
        <v>13</v>
      </c>
    </row>
    <row r="11" spans="1:31" ht="14.1" customHeight="1" x14ac:dyDescent="0.2">
      <c r="A11" s="10" t="s">
        <v>17</v>
      </c>
      <c r="B11" s="6">
        <v>0.21829000000000001</v>
      </c>
      <c r="C11" s="8">
        <v>0.21829000000000001</v>
      </c>
      <c r="D11" s="7">
        <v>5.1380000000000002E-2</v>
      </c>
      <c r="E11" s="6">
        <v>1.1209999999999999E-2</v>
      </c>
      <c r="F11" s="6">
        <f t="shared" si="0"/>
        <v>1.1215740200000001E-2</v>
      </c>
      <c r="G11" s="4" t="s">
        <v>13</v>
      </c>
      <c r="H11" s="6">
        <v>0.21976999999999999</v>
      </c>
      <c r="I11" s="8">
        <v>0.21976999999999999</v>
      </c>
      <c r="J11" s="7">
        <v>4.1329999999999999E-2</v>
      </c>
      <c r="K11" s="6">
        <v>9.0799999999999995E-3</v>
      </c>
      <c r="L11" s="6">
        <f t="shared" si="1"/>
        <v>9.0830940999999995E-3</v>
      </c>
      <c r="M11" s="4" t="s">
        <v>13</v>
      </c>
      <c r="N11" s="6">
        <v>0.21246000000000001</v>
      </c>
      <c r="O11" s="8">
        <v>0.21246000000000001</v>
      </c>
      <c r="P11" s="16">
        <v>-1070.3100300000001</v>
      </c>
      <c r="Q11" s="12">
        <v>-227.39814000000001</v>
      </c>
      <c r="R11" s="12">
        <f t="shared" si="4"/>
        <v>-227.39806897380004</v>
      </c>
      <c r="S11" s="4" t="s">
        <v>13</v>
      </c>
      <c r="T11" s="6">
        <v>0.18557000000000001</v>
      </c>
      <c r="U11" s="8">
        <v>0.18557000000000001</v>
      </c>
      <c r="V11" s="7">
        <v>-0.33853</v>
      </c>
      <c r="W11" s="6">
        <v>-6.2820000000000001E-2</v>
      </c>
      <c r="X11" s="6">
        <f t="shared" si="2"/>
        <v>-6.2821012100000004E-2</v>
      </c>
      <c r="Y11" s="4" t="s">
        <v>13</v>
      </c>
      <c r="Z11" s="6">
        <v>0.11579</v>
      </c>
      <c r="AA11" s="8">
        <v>0.11579</v>
      </c>
      <c r="AB11" s="7">
        <v>-6.3189999999999996E-2</v>
      </c>
      <c r="AC11" s="6">
        <v>-7.3200000000000001E-3</v>
      </c>
      <c r="AD11" s="6">
        <f t="shared" si="3"/>
        <v>-7.3167700999999998E-3</v>
      </c>
      <c r="AE11" s="4" t="s">
        <v>13</v>
      </c>
    </row>
    <row r="12" spans="1:31" ht="14.1" customHeight="1" x14ac:dyDescent="0.2">
      <c r="A12" s="10" t="s">
        <v>18</v>
      </c>
      <c r="B12" s="6">
        <v>0.29336000000000001</v>
      </c>
      <c r="C12" s="8">
        <v>0.29336000000000001</v>
      </c>
      <c r="D12" s="7">
        <v>7.4639999999999998E-2</v>
      </c>
      <c r="E12" s="6">
        <v>2.1899999999999999E-2</v>
      </c>
      <c r="F12" s="6">
        <f t="shared" si="0"/>
        <v>2.18963904E-2</v>
      </c>
      <c r="G12" s="4" t="s">
        <v>13</v>
      </c>
      <c r="H12" s="6">
        <v>0.27041999999999999</v>
      </c>
      <c r="I12" s="8">
        <v>0.27041999999999999</v>
      </c>
      <c r="J12" s="7">
        <v>0.10199999999999999</v>
      </c>
      <c r="K12" s="6">
        <v>2.758E-2</v>
      </c>
      <c r="L12" s="6">
        <f t="shared" si="1"/>
        <v>2.7582839999999997E-2</v>
      </c>
      <c r="M12" s="4" t="s">
        <v>13</v>
      </c>
      <c r="N12" s="6">
        <v>0.25558999999999998</v>
      </c>
      <c r="O12" s="8">
        <v>0.25558999999999998</v>
      </c>
      <c r="P12" s="16">
        <v>1394.37237</v>
      </c>
      <c r="Q12" s="12">
        <v>356.38909999999998</v>
      </c>
      <c r="R12" s="12">
        <f t="shared" si="4"/>
        <v>356.38763404830001</v>
      </c>
      <c r="S12" s="4" t="s">
        <v>13</v>
      </c>
      <c r="T12" s="6">
        <v>0.12371</v>
      </c>
      <c r="U12" s="8">
        <v>0.12371</v>
      </c>
      <c r="V12" s="7">
        <v>-0.20152999999999999</v>
      </c>
      <c r="W12" s="6">
        <v>-2.4930000000000001E-2</v>
      </c>
      <c r="X12" s="6">
        <f t="shared" si="2"/>
        <v>-2.4931276299999999E-2</v>
      </c>
      <c r="Y12" s="4" t="s">
        <v>13</v>
      </c>
      <c r="Z12" s="6">
        <v>0.27367999999999998</v>
      </c>
      <c r="AA12" s="8">
        <v>0.27367999999999998</v>
      </c>
      <c r="AB12" s="7">
        <v>0.13028000000000001</v>
      </c>
      <c r="AC12" s="6">
        <v>3.5659999999999997E-2</v>
      </c>
      <c r="AD12" s="6">
        <f t="shared" si="3"/>
        <v>3.5655030399999996E-2</v>
      </c>
      <c r="AE12" s="4" t="s">
        <v>13</v>
      </c>
    </row>
    <row r="13" spans="1:31" ht="14.1" customHeight="1" x14ac:dyDescent="0.2">
      <c r="A13" s="10" t="s">
        <v>19</v>
      </c>
      <c r="B13" s="6">
        <v>6.0400000000000002E-2</v>
      </c>
      <c r="C13" s="8">
        <v>6.0400000000000002E-2</v>
      </c>
      <c r="D13" s="7">
        <v>-9.7449999999999995E-2</v>
      </c>
      <c r="E13" s="6">
        <v>-5.8900000000000003E-3</v>
      </c>
      <c r="F13" s="6">
        <f t="shared" si="0"/>
        <v>-5.8859799999999999E-3</v>
      </c>
      <c r="G13" s="4" t="s">
        <v>13</v>
      </c>
      <c r="H13" s="6">
        <v>5.8009999999999999E-2</v>
      </c>
      <c r="I13" s="8">
        <v>5.8009999999999999E-2</v>
      </c>
      <c r="J13" s="7">
        <v>-1.7930000000000001E-2</v>
      </c>
      <c r="K13" s="6">
        <v>-1.0399999999999999E-3</v>
      </c>
      <c r="L13" s="6">
        <f t="shared" si="1"/>
        <v>-1.0401193E-3</v>
      </c>
      <c r="M13" s="4" t="s">
        <v>13</v>
      </c>
      <c r="N13" s="6">
        <v>6.3899999999999998E-2</v>
      </c>
      <c r="O13" s="8">
        <v>6.3899999999999998E-2</v>
      </c>
      <c r="P13" s="16">
        <v>1996.1475700000001</v>
      </c>
      <c r="Q13" s="12">
        <v>127.54937</v>
      </c>
      <c r="R13" s="12">
        <f t="shared" si="4"/>
        <v>127.55382972300001</v>
      </c>
      <c r="S13" s="4" t="s">
        <v>13</v>
      </c>
      <c r="T13" s="6">
        <v>0.10309</v>
      </c>
      <c r="U13" s="8">
        <v>0.10309</v>
      </c>
      <c r="V13" s="7">
        <v>-0.11027000000000001</v>
      </c>
      <c r="W13" s="6">
        <v>-1.137E-2</v>
      </c>
      <c r="X13" s="6">
        <f t="shared" si="2"/>
        <v>-1.1367734300000001E-2</v>
      </c>
      <c r="Y13" s="4" t="s">
        <v>13</v>
      </c>
      <c r="Z13" s="6">
        <v>0.10526000000000001</v>
      </c>
      <c r="AA13" s="8">
        <v>0.10526000000000001</v>
      </c>
      <c r="AB13" s="7">
        <v>-0.23729</v>
      </c>
      <c r="AC13" s="6">
        <v>-2.4979999999999999E-2</v>
      </c>
      <c r="AD13" s="6">
        <f t="shared" si="3"/>
        <v>-2.4977145400000001E-2</v>
      </c>
      <c r="AE13" s="4" t="s">
        <v>13</v>
      </c>
    </row>
    <row r="14" spans="1:31" ht="14.1" customHeight="1" x14ac:dyDescent="0.2">
      <c r="A14" s="10" t="s">
        <v>20</v>
      </c>
      <c r="B14" s="6">
        <v>1.1220000000000001E-2</v>
      </c>
      <c r="C14" s="8">
        <v>1.1220000000000001E-2</v>
      </c>
      <c r="D14" s="7">
        <v>0.38421</v>
      </c>
      <c r="E14" s="6">
        <v>4.3099999999999996E-3</v>
      </c>
      <c r="F14" s="6">
        <f t="shared" si="0"/>
        <v>4.3108362000000002E-3</v>
      </c>
      <c r="G14" s="4" t="s">
        <v>13</v>
      </c>
      <c r="H14" s="6">
        <v>8.9899999999999997E-3</v>
      </c>
      <c r="I14" s="8">
        <v>8.9899999999999997E-3</v>
      </c>
      <c r="J14" s="7">
        <v>0.23680999999999999</v>
      </c>
      <c r="K14" s="6">
        <v>2.1299999999999999E-3</v>
      </c>
      <c r="L14" s="6">
        <f t="shared" si="1"/>
        <v>2.1289219000000001E-3</v>
      </c>
      <c r="M14" s="4" t="s">
        <v>13</v>
      </c>
      <c r="N14" s="6">
        <v>1.278E-2</v>
      </c>
      <c r="O14" s="8">
        <v>1.278E-2</v>
      </c>
      <c r="P14" s="16">
        <v>6298.60808</v>
      </c>
      <c r="Q14" s="12">
        <v>80.493390000000005</v>
      </c>
      <c r="R14" s="12">
        <f t="shared" si="4"/>
        <v>80.496211262399996</v>
      </c>
      <c r="S14" s="4" t="s">
        <v>13</v>
      </c>
      <c r="T14" s="6">
        <v>0</v>
      </c>
      <c r="U14" s="8">
        <v>0</v>
      </c>
      <c r="V14" s="7">
        <v>0.62131000000000003</v>
      </c>
      <c r="W14" s="6">
        <v>0</v>
      </c>
      <c r="X14" s="6">
        <f t="shared" si="2"/>
        <v>0</v>
      </c>
      <c r="Y14" s="4" t="s">
        <v>13</v>
      </c>
      <c r="Z14" s="6">
        <v>1.0529999999999999E-2</v>
      </c>
      <c r="AA14" s="8">
        <v>1.0529999999999999E-2</v>
      </c>
      <c r="AB14" s="7">
        <v>2.4809999999999999E-2</v>
      </c>
      <c r="AC14" s="6">
        <v>2.5999999999999998E-4</v>
      </c>
      <c r="AD14" s="6">
        <f t="shared" si="3"/>
        <v>2.6124929999999996E-4</v>
      </c>
      <c r="AE14" s="4" t="s">
        <v>13</v>
      </c>
    </row>
    <row r="15" spans="1:31" ht="14.1" customHeight="1" x14ac:dyDescent="0.2">
      <c r="A15" s="10" t="s">
        <v>21</v>
      </c>
      <c r="B15" s="6">
        <v>7.3340000000000002E-2</v>
      </c>
      <c r="C15" s="8">
        <v>7.3340000000000002E-2</v>
      </c>
      <c r="D15" s="7">
        <v>0.12252</v>
      </c>
      <c r="E15" s="6">
        <v>8.9899999999999997E-3</v>
      </c>
      <c r="F15" s="6">
        <f t="shared" si="0"/>
        <v>8.9856168000000004E-3</v>
      </c>
      <c r="G15" s="4" t="s">
        <v>13</v>
      </c>
      <c r="H15" s="6">
        <v>8.1699999999999995E-2</v>
      </c>
      <c r="I15" s="8">
        <v>8.1699999999999995E-2</v>
      </c>
      <c r="J15" s="7">
        <v>5.1090000000000003E-2</v>
      </c>
      <c r="K15" s="6">
        <v>4.1700000000000001E-3</v>
      </c>
      <c r="L15" s="6">
        <f t="shared" si="1"/>
        <v>4.1740529999999996E-3</v>
      </c>
      <c r="M15" s="4" t="s">
        <v>13</v>
      </c>
      <c r="N15" s="6">
        <v>8.4659999999999999E-2</v>
      </c>
      <c r="O15" s="8">
        <v>8.4659999999999999E-2</v>
      </c>
      <c r="P15" s="16">
        <v>-2319.16869</v>
      </c>
      <c r="Q15" s="12">
        <v>-196.35133999999999</v>
      </c>
      <c r="R15" s="12">
        <f t="shared" si="4"/>
        <v>-196.34082129539999</v>
      </c>
      <c r="S15" s="4" t="s">
        <v>13</v>
      </c>
      <c r="T15" s="6">
        <v>4.1239999999999999E-2</v>
      </c>
      <c r="U15" s="8">
        <v>4.1239999999999999E-2</v>
      </c>
      <c r="V15" s="7">
        <v>-0.22383</v>
      </c>
      <c r="W15" s="6">
        <v>-9.2300000000000004E-3</v>
      </c>
      <c r="X15" s="6">
        <f t="shared" si="2"/>
        <v>-9.2307491999999991E-3</v>
      </c>
      <c r="Y15" s="4" t="s">
        <v>13</v>
      </c>
      <c r="Z15" s="6">
        <v>9.4740000000000005E-2</v>
      </c>
      <c r="AA15" s="8">
        <v>9.4740000000000005E-2</v>
      </c>
      <c r="AB15" s="7">
        <v>0.79866999999999999</v>
      </c>
      <c r="AC15" s="6">
        <v>7.5660000000000005E-2</v>
      </c>
      <c r="AD15" s="6">
        <f t="shared" si="3"/>
        <v>7.5665995799999997E-2</v>
      </c>
      <c r="AE15" s="4" t="s">
        <v>13</v>
      </c>
    </row>
    <row r="16" spans="1:31" ht="14.1" customHeight="1" x14ac:dyDescent="0.2">
      <c r="A16" s="10" t="s">
        <v>22</v>
      </c>
      <c r="B16" s="6">
        <v>3.7960000000000001E-2</v>
      </c>
      <c r="C16" s="8">
        <v>3.7960000000000001E-2</v>
      </c>
      <c r="D16" s="7">
        <v>8.2809999999999995E-2</v>
      </c>
      <c r="E16" s="6">
        <v>3.14E-3</v>
      </c>
      <c r="F16" s="6">
        <f t="shared" si="0"/>
        <v>3.1434675999999998E-3</v>
      </c>
      <c r="G16" s="4" t="s">
        <v>13</v>
      </c>
      <c r="H16" s="6">
        <v>3.1859999999999999E-2</v>
      </c>
      <c r="I16" s="8">
        <v>3.1859999999999999E-2</v>
      </c>
      <c r="J16" s="7">
        <v>-7.7299999999999999E-3</v>
      </c>
      <c r="K16" s="6">
        <v>-2.5000000000000001E-4</v>
      </c>
      <c r="L16" s="6">
        <f t="shared" si="1"/>
        <v>-2.4627779999999999E-4</v>
      </c>
      <c r="M16" s="4" t="s">
        <v>13</v>
      </c>
      <c r="N16" s="6">
        <v>3.3550000000000003E-2</v>
      </c>
      <c r="O16" s="8">
        <v>3.3550000000000003E-2</v>
      </c>
      <c r="P16" s="16">
        <v>-590.83761000000004</v>
      </c>
      <c r="Q16" s="12">
        <v>-19.820430000000002</v>
      </c>
      <c r="R16" s="12">
        <f t="shared" si="4"/>
        <v>-19.822601815500004</v>
      </c>
      <c r="S16" s="4" t="s">
        <v>13</v>
      </c>
      <c r="T16" s="6">
        <v>9.2780000000000001E-2</v>
      </c>
      <c r="U16" s="8">
        <v>9.2780000000000001E-2</v>
      </c>
      <c r="V16" s="7">
        <v>-0.13827</v>
      </c>
      <c r="W16" s="6">
        <v>-1.2829999999999999E-2</v>
      </c>
      <c r="X16" s="6">
        <f t="shared" si="2"/>
        <v>-1.2828690600000001E-2</v>
      </c>
      <c r="Y16" s="4" t="s">
        <v>13</v>
      </c>
      <c r="Z16" s="6">
        <v>6.3159999999999994E-2</v>
      </c>
      <c r="AA16" s="8">
        <v>6.3159999999999994E-2</v>
      </c>
      <c r="AB16" s="7">
        <v>0.16616</v>
      </c>
      <c r="AC16" s="6">
        <v>1.0489999999999999E-2</v>
      </c>
      <c r="AD16" s="6">
        <f t="shared" si="3"/>
        <v>1.04946656E-2</v>
      </c>
      <c r="AE16" s="4" t="s">
        <v>13</v>
      </c>
    </row>
    <row r="17" spans="1:31" ht="14.1" customHeight="1" x14ac:dyDescent="0.2">
      <c r="A17" s="10" t="s">
        <v>23</v>
      </c>
      <c r="B17" s="6">
        <v>1.3809999999999999E-2</v>
      </c>
      <c r="C17" s="8">
        <v>1.3809999999999999E-2</v>
      </c>
      <c r="D17" s="7">
        <v>0.42020000000000002</v>
      </c>
      <c r="E17" s="6">
        <v>5.7999999999999996E-3</v>
      </c>
      <c r="F17" s="6">
        <f t="shared" si="0"/>
        <v>5.8029620000000001E-3</v>
      </c>
      <c r="G17" s="4" t="s">
        <v>13</v>
      </c>
      <c r="H17" s="6">
        <v>1.1440000000000001E-2</v>
      </c>
      <c r="I17" s="8">
        <v>1.1440000000000001E-2</v>
      </c>
      <c r="J17" s="7">
        <v>0.15425</v>
      </c>
      <c r="K17" s="6">
        <v>1.7600000000000001E-3</v>
      </c>
      <c r="L17" s="6">
        <f t="shared" si="1"/>
        <v>1.7646200000000002E-3</v>
      </c>
      <c r="M17" s="4" t="s">
        <v>13</v>
      </c>
      <c r="N17" s="6">
        <v>1.5970000000000002E-2</v>
      </c>
      <c r="O17" s="8">
        <v>1.5970000000000002E-2</v>
      </c>
      <c r="P17" s="16">
        <v>14348.60174</v>
      </c>
      <c r="Q17" s="12">
        <v>229.21089000000001</v>
      </c>
      <c r="R17" s="12">
        <f t="shared" si="4"/>
        <v>229.14716978780001</v>
      </c>
      <c r="S17" s="4" t="s">
        <v>13</v>
      </c>
      <c r="T17" s="6">
        <v>1.031E-2</v>
      </c>
      <c r="U17" s="8">
        <v>1.031E-2</v>
      </c>
      <c r="V17" s="7">
        <v>-0.41598000000000002</v>
      </c>
      <c r="W17" s="6">
        <v>-4.2900000000000004E-3</v>
      </c>
      <c r="X17" s="6">
        <f t="shared" si="2"/>
        <v>-4.2887538000000005E-3</v>
      </c>
      <c r="Y17" s="4" t="s">
        <v>13</v>
      </c>
      <c r="Z17" s="6">
        <v>1.0529999999999999E-2</v>
      </c>
      <c r="AA17" s="8">
        <v>1.0529999999999999E-2</v>
      </c>
      <c r="AB17" s="7">
        <v>-0.23677000000000001</v>
      </c>
      <c r="AC17" s="6">
        <v>-2.49E-3</v>
      </c>
      <c r="AD17" s="6">
        <f t="shared" si="3"/>
        <v>-2.4931880999999999E-3</v>
      </c>
      <c r="AE17" s="4" t="s">
        <v>13</v>
      </c>
    </row>
    <row r="18" spans="1:31" ht="14.1" customHeight="1" x14ac:dyDescent="0.2">
      <c r="A18" s="10" t="s">
        <v>24</v>
      </c>
      <c r="B18" s="6">
        <v>0.14495</v>
      </c>
      <c r="C18" s="8">
        <v>0.14495</v>
      </c>
      <c r="D18" s="7">
        <v>0.14563999999999999</v>
      </c>
      <c r="E18" s="6">
        <v>2.111E-2</v>
      </c>
      <c r="F18" s="6">
        <f t="shared" si="0"/>
        <v>2.1110517999999998E-2</v>
      </c>
      <c r="G18" s="4" t="s">
        <v>13</v>
      </c>
      <c r="H18" s="6">
        <v>0.14297000000000001</v>
      </c>
      <c r="I18" s="8">
        <v>0.14297000000000001</v>
      </c>
      <c r="J18" s="7">
        <v>2.0549999999999999E-2</v>
      </c>
      <c r="K18" s="6">
        <v>2.9399999999999999E-3</v>
      </c>
      <c r="L18" s="6">
        <f t="shared" si="1"/>
        <v>2.9380335000000002E-3</v>
      </c>
      <c r="M18" s="4" t="s">
        <v>13</v>
      </c>
      <c r="N18" s="6">
        <v>0.14058000000000001</v>
      </c>
      <c r="O18" s="8">
        <v>0.14058000000000001</v>
      </c>
      <c r="P18" s="16">
        <v>-2744.3939999999998</v>
      </c>
      <c r="Q18" s="12">
        <v>-385.79340999999999</v>
      </c>
      <c r="R18" s="12">
        <f t="shared" si="4"/>
        <v>-385.80690851999998</v>
      </c>
      <c r="S18" s="4" t="s">
        <v>13</v>
      </c>
      <c r="T18" s="6">
        <v>0.15464</v>
      </c>
      <c r="U18" s="8">
        <v>0.15464</v>
      </c>
      <c r="V18" s="7">
        <v>-5.5100000000000001E-3</v>
      </c>
      <c r="W18" s="6">
        <v>-8.4999999999999995E-4</v>
      </c>
      <c r="X18" s="6">
        <f t="shared" si="2"/>
        <v>-8.5206639999999998E-4</v>
      </c>
      <c r="Y18" s="4" t="s">
        <v>13</v>
      </c>
      <c r="Z18" s="6">
        <v>0.13683999999999999</v>
      </c>
      <c r="AA18" s="8">
        <v>0.13683999999999999</v>
      </c>
      <c r="AB18" s="7">
        <v>0.35509000000000002</v>
      </c>
      <c r="AC18" s="6">
        <v>4.8590000000000001E-2</v>
      </c>
      <c r="AD18" s="6">
        <f t="shared" si="3"/>
        <v>4.8590515600000002E-2</v>
      </c>
      <c r="AE18" s="4" t="s">
        <v>13</v>
      </c>
    </row>
    <row r="19" spans="1:31" ht="14.1" customHeight="1" x14ac:dyDescent="0.2">
      <c r="A19" s="10" t="s">
        <v>25</v>
      </c>
      <c r="B19" s="6">
        <v>0.26661000000000001</v>
      </c>
      <c r="C19" s="8">
        <v>0.26661000000000001</v>
      </c>
      <c r="D19" s="7">
        <v>0.36331000000000002</v>
      </c>
      <c r="E19" s="6">
        <v>9.6860000000000002E-2</v>
      </c>
      <c r="F19" s="6">
        <f t="shared" si="0"/>
        <v>9.6862079100000012E-2</v>
      </c>
      <c r="G19" s="4" t="s">
        <v>13</v>
      </c>
      <c r="H19" s="6">
        <v>0.27695999999999998</v>
      </c>
      <c r="I19" s="8">
        <v>0.27695999999999998</v>
      </c>
      <c r="J19" s="7">
        <v>0.38852999999999999</v>
      </c>
      <c r="K19" s="6">
        <v>0.10761</v>
      </c>
      <c r="L19" s="6">
        <f t="shared" si="1"/>
        <v>0.10760726879999999</v>
      </c>
      <c r="M19" s="4" t="s">
        <v>13</v>
      </c>
      <c r="N19" s="6">
        <v>0.29871999999999999</v>
      </c>
      <c r="O19" s="8">
        <v>0.29871999999999999</v>
      </c>
      <c r="P19" s="16">
        <v>-2806.4315099999999</v>
      </c>
      <c r="Q19" s="12">
        <v>-838.34295999999995</v>
      </c>
      <c r="R19" s="12">
        <f t="shared" si="4"/>
        <v>-838.33722066719997</v>
      </c>
      <c r="S19" s="4" t="s">
        <v>13</v>
      </c>
      <c r="T19" s="6">
        <v>0.24742</v>
      </c>
      <c r="U19" s="8">
        <v>0.24742</v>
      </c>
      <c r="V19" s="7">
        <v>-2.409E-2</v>
      </c>
      <c r="W19" s="6">
        <v>-5.96E-3</v>
      </c>
      <c r="X19" s="6">
        <f t="shared" si="2"/>
        <v>-5.9603477999999998E-3</v>
      </c>
      <c r="Y19" s="4" t="s">
        <v>13</v>
      </c>
      <c r="Z19" s="6">
        <v>0.33683999999999997</v>
      </c>
      <c r="AA19" s="8">
        <v>0.33683999999999997</v>
      </c>
      <c r="AB19" s="7">
        <v>0.37989000000000001</v>
      </c>
      <c r="AC19" s="6">
        <v>0.12795999999999999</v>
      </c>
      <c r="AD19" s="6">
        <f t="shared" si="3"/>
        <v>0.12796214759999999</v>
      </c>
      <c r="AE19" s="4" t="s">
        <v>13</v>
      </c>
    </row>
    <row r="20" spans="1:31" ht="14.1" customHeight="1" x14ac:dyDescent="0.2">
      <c r="A20" s="10" t="s">
        <v>26</v>
      </c>
      <c r="B20" s="6">
        <v>0.23813999999999999</v>
      </c>
      <c r="C20" s="8">
        <v>0.23813999999999999</v>
      </c>
      <c r="D20" s="7">
        <v>0.24437</v>
      </c>
      <c r="E20" s="6">
        <v>5.8189999999999999E-2</v>
      </c>
      <c r="F20" s="6">
        <f t="shared" si="0"/>
        <v>5.8194271799999996E-2</v>
      </c>
      <c r="G20" s="4" t="s">
        <v>13</v>
      </c>
      <c r="H20" s="6">
        <v>0.22958000000000001</v>
      </c>
      <c r="I20" s="8">
        <v>0.22958000000000001</v>
      </c>
      <c r="J20" s="7">
        <v>8.3750000000000005E-2</v>
      </c>
      <c r="K20" s="6">
        <v>1.9230000000000001E-2</v>
      </c>
      <c r="L20" s="6">
        <f t="shared" si="1"/>
        <v>1.9227325E-2</v>
      </c>
      <c r="M20" s="4" t="s">
        <v>13</v>
      </c>
      <c r="N20" s="6">
        <v>0.22524</v>
      </c>
      <c r="O20" s="8">
        <v>0.22524</v>
      </c>
      <c r="P20" s="16">
        <v>-1496.9776199999999</v>
      </c>
      <c r="Q20" s="12">
        <v>-337.17865999999998</v>
      </c>
      <c r="R20" s="12">
        <f t="shared" si="4"/>
        <v>-337.17923912879996</v>
      </c>
      <c r="S20" s="4" t="s">
        <v>13</v>
      </c>
      <c r="T20" s="6">
        <v>0.35052</v>
      </c>
      <c r="U20" s="8">
        <v>0.35052</v>
      </c>
      <c r="V20" s="7">
        <v>-0.18257000000000001</v>
      </c>
      <c r="W20" s="6">
        <v>-6.3990000000000005E-2</v>
      </c>
      <c r="X20" s="6">
        <f t="shared" si="2"/>
        <v>-6.3994436400000007E-2</v>
      </c>
      <c r="Y20" s="4" t="s">
        <v>13</v>
      </c>
      <c r="Z20" s="6">
        <v>0.27367999999999998</v>
      </c>
      <c r="AA20" s="8">
        <v>0.27367999999999998</v>
      </c>
      <c r="AB20" s="7">
        <v>-9.7129999999999994E-2</v>
      </c>
      <c r="AC20" s="6">
        <v>-2.6579999999999999E-2</v>
      </c>
      <c r="AD20" s="6">
        <f t="shared" si="3"/>
        <v>-2.6582538399999998E-2</v>
      </c>
      <c r="AE20" s="4" t="s">
        <v>13</v>
      </c>
    </row>
    <row r="21" spans="1:31" ht="14.1" customHeight="1" x14ac:dyDescent="0.2">
      <c r="A21" s="10" t="s">
        <v>27</v>
      </c>
      <c r="B21" s="6">
        <v>3.8830000000000003E-2</v>
      </c>
      <c r="C21" s="8">
        <v>3.8830000000000003E-2</v>
      </c>
      <c r="D21" s="7">
        <v>0.53766999999999998</v>
      </c>
      <c r="E21" s="6">
        <v>2.0879999999999999E-2</v>
      </c>
      <c r="F21" s="6">
        <f t="shared" si="0"/>
        <v>2.0877726100000001E-2</v>
      </c>
      <c r="G21" s="4" t="s">
        <v>13</v>
      </c>
      <c r="H21" s="6">
        <v>3.6760000000000001E-2</v>
      </c>
      <c r="I21" s="8">
        <v>3.6760000000000001E-2</v>
      </c>
      <c r="J21" s="7">
        <v>0.49404999999999999</v>
      </c>
      <c r="K21" s="6">
        <v>1.8159999999999999E-2</v>
      </c>
      <c r="L21" s="6">
        <f t="shared" si="1"/>
        <v>1.8161277999999999E-2</v>
      </c>
      <c r="M21" s="4" t="s">
        <v>13</v>
      </c>
      <c r="N21" s="6">
        <v>3.8339999999999999E-2</v>
      </c>
      <c r="O21" s="8">
        <v>3.8339999999999999E-2</v>
      </c>
      <c r="P21" s="16">
        <v>2791.3996099999999</v>
      </c>
      <c r="Q21" s="12">
        <v>107.01852</v>
      </c>
      <c r="R21" s="12">
        <f t="shared" si="4"/>
        <v>107.02226104739999</v>
      </c>
      <c r="S21" s="4" t="s">
        <v>13</v>
      </c>
      <c r="T21" s="6">
        <v>3.0929999999999999E-2</v>
      </c>
      <c r="U21" s="8">
        <v>3.0929999999999999E-2</v>
      </c>
      <c r="V21" s="7">
        <v>0.19425999999999999</v>
      </c>
      <c r="W21" s="6">
        <v>6.0099999999999997E-3</v>
      </c>
      <c r="X21" s="6">
        <f t="shared" si="2"/>
        <v>6.0084617999999991E-3</v>
      </c>
      <c r="Y21" s="4" t="s">
        <v>13</v>
      </c>
      <c r="Z21" s="6">
        <v>3.1579999999999997E-2</v>
      </c>
      <c r="AA21" s="8">
        <v>3.1579999999999997E-2</v>
      </c>
      <c r="AB21" s="7">
        <v>0.67318999999999996</v>
      </c>
      <c r="AC21" s="6">
        <v>2.1260000000000001E-2</v>
      </c>
      <c r="AD21" s="6">
        <f t="shared" si="3"/>
        <v>2.1259340199999997E-2</v>
      </c>
      <c r="AE21" s="4" t="s">
        <v>13</v>
      </c>
    </row>
    <row r="22" spans="1:31" ht="14.1" customHeight="1" x14ac:dyDescent="0.2">
      <c r="A22" s="10" t="s">
        <v>28</v>
      </c>
      <c r="B22" s="6">
        <v>0.13632</v>
      </c>
      <c r="C22" s="8">
        <v>0.13632</v>
      </c>
      <c r="D22" s="7">
        <v>0.28072999999999998</v>
      </c>
      <c r="E22" s="6">
        <v>3.8269999999999998E-2</v>
      </c>
      <c r="F22" s="6">
        <f t="shared" si="0"/>
        <v>3.8269113599999995E-2</v>
      </c>
      <c r="G22" s="4" t="s">
        <v>13</v>
      </c>
      <c r="H22" s="6">
        <v>0.11765</v>
      </c>
      <c r="I22" s="8">
        <v>0.11765</v>
      </c>
      <c r="J22" s="7">
        <v>0.32601999999999998</v>
      </c>
      <c r="K22" s="6">
        <v>3.8359999999999998E-2</v>
      </c>
      <c r="L22" s="6">
        <f t="shared" si="1"/>
        <v>3.8356253E-2</v>
      </c>
      <c r="M22" s="4" t="s">
        <v>13</v>
      </c>
      <c r="N22" s="6">
        <v>0.13738</v>
      </c>
      <c r="O22" s="8">
        <v>0.13738</v>
      </c>
      <c r="P22" s="16">
        <v>-7575.2067399999996</v>
      </c>
      <c r="Q22" s="12">
        <v>-1040.68335</v>
      </c>
      <c r="R22" s="12">
        <f t="shared" si="4"/>
        <v>-1040.6819019412001</v>
      </c>
      <c r="S22" s="4" t="s">
        <v>13</v>
      </c>
      <c r="T22" s="6">
        <v>0.17526</v>
      </c>
      <c r="U22" s="8">
        <v>0.17526</v>
      </c>
      <c r="V22" s="7">
        <v>7.9780000000000004E-2</v>
      </c>
      <c r="W22" s="6">
        <v>1.3979999999999999E-2</v>
      </c>
      <c r="X22" s="6">
        <f t="shared" si="2"/>
        <v>1.3982242800000001E-2</v>
      </c>
      <c r="Y22" s="4" t="s">
        <v>13</v>
      </c>
      <c r="Z22" s="6">
        <v>0.11579</v>
      </c>
      <c r="AA22" s="8">
        <v>0.11579</v>
      </c>
      <c r="AB22" s="7">
        <v>0.26606000000000002</v>
      </c>
      <c r="AC22" s="6">
        <v>3.0810000000000001E-2</v>
      </c>
      <c r="AD22" s="6">
        <f t="shared" si="3"/>
        <v>3.0807087400000002E-2</v>
      </c>
      <c r="AE22" s="4" t="s">
        <v>13</v>
      </c>
    </row>
    <row r="23" spans="1:31" ht="14.1" customHeight="1" x14ac:dyDescent="0.2">
      <c r="A23" s="10" t="s">
        <v>29</v>
      </c>
      <c r="B23" s="6">
        <v>0.21052999999999999</v>
      </c>
      <c r="C23" s="8">
        <v>0.21052999999999999</v>
      </c>
      <c r="D23" s="7">
        <v>0.44529000000000002</v>
      </c>
      <c r="E23" s="6">
        <v>9.3740000000000004E-2</v>
      </c>
      <c r="F23" s="6">
        <f t="shared" si="0"/>
        <v>9.3746903699999995E-2</v>
      </c>
      <c r="G23" s="4" t="s">
        <v>13</v>
      </c>
      <c r="H23" s="6">
        <v>0.21242</v>
      </c>
      <c r="I23" s="8">
        <v>0.21242</v>
      </c>
      <c r="J23" s="7">
        <v>0.39628000000000002</v>
      </c>
      <c r="K23" s="6">
        <v>8.4180000000000005E-2</v>
      </c>
      <c r="L23" s="6">
        <f t="shared" si="1"/>
        <v>8.4177797600000007E-2</v>
      </c>
      <c r="M23" s="4" t="s">
        <v>13</v>
      </c>
      <c r="N23" s="6">
        <v>0.20447000000000001</v>
      </c>
      <c r="O23" s="8">
        <v>0.20447000000000001</v>
      </c>
      <c r="P23" s="16">
        <v>-4593.7130399999996</v>
      </c>
      <c r="Q23" s="12">
        <v>-939.28957000000003</v>
      </c>
      <c r="R23" s="12">
        <f t="shared" si="4"/>
        <v>-939.27650528879997</v>
      </c>
      <c r="S23" s="4" t="s">
        <v>13</v>
      </c>
      <c r="T23" s="6">
        <v>0.1134</v>
      </c>
      <c r="U23" s="8">
        <v>0.1134</v>
      </c>
      <c r="V23" s="7">
        <v>-3.1289999999999998E-2</v>
      </c>
      <c r="W23" s="6">
        <v>-3.5500000000000002E-3</v>
      </c>
      <c r="X23" s="6">
        <f t="shared" si="2"/>
        <v>-3.5482859999999999E-3</v>
      </c>
      <c r="Y23" s="4" t="s">
        <v>13</v>
      </c>
      <c r="Z23" s="6">
        <v>0.15789</v>
      </c>
      <c r="AA23" s="8">
        <v>0.15789</v>
      </c>
      <c r="AB23" s="7">
        <v>0.24290999999999999</v>
      </c>
      <c r="AC23" s="6">
        <v>3.8350000000000002E-2</v>
      </c>
      <c r="AD23" s="6">
        <f t="shared" si="3"/>
        <v>3.83530599E-2</v>
      </c>
      <c r="AE23" s="4" t="s">
        <v>13</v>
      </c>
    </row>
    <row r="24" spans="1:31" ht="14.1" customHeight="1" x14ac:dyDescent="0.2">
      <c r="A24" s="10" t="s">
        <v>30</v>
      </c>
      <c r="B24" s="6">
        <v>6.8159999999999998E-2</v>
      </c>
      <c r="C24" s="8">
        <v>6.8159999999999998E-2</v>
      </c>
      <c r="D24" s="7">
        <v>-5.0709999999999998E-2</v>
      </c>
      <c r="E24" s="6">
        <v>-3.46E-3</v>
      </c>
      <c r="F24" s="6">
        <f t="shared" si="0"/>
        <v>-3.4563935999999996E-3</v>
      </c>
      <c r="G24" s="4" t="s">
        <v>13</v>
      </c>
      <c r="H24" s="6">
        <v>7.5160000000000005E-2</v>
      </c>
      <c r="I24" s="8">
        <v>7.5160000000000005E-2</v>
      </c>
      <c r="J24" s="7">
        <v>-0.14979000000000001</v>
      </c>
      <c r="K24" s="6">
        <v>-1.1259999999999999E-2</v>
      </c>
      <c r="L24" s="6">
        <f t="shared" si="1"/>
        <v>-1.1258216400000002E-2</v>
      </c>
      <c r="M24" s="4" t="s">
        <v>13</v>
      </c>
      <c r="N24" s="6">
        <v>5.9110000000000003E-2</v>
      </c>
      <c r="O24" s="8">
        <v>5.9110000000000003E-2</v>
      </c>
      <c r="P24" s="16">
        <v>-3299.9638599999998</v>
      </c>
      <c r="Q24" s="12">
        <v>-195.04579000000001</v>
      </c>
      <c r="R24" s="12">
        <f t="shared" si="4"/>
        <v>-195.06086376459999</v>
      </c>
      <c r="S24" s="4" t="s">
        <v>13</v>
      </c>
      <c r="T24" s="6">
        <v>4.1239999999999999E-2</v>
      </c>
      <c r="U24" s="8">
        <v>4.1239999999999999E-2</v>
      </c>
      <c r="V24" s="7">
        <v>0.13220999999999999</v>
      </c>
      <c r="W24" s="6">
        <v>5.45E-3</v>
      </c>
      <c r="X24" s="6">
        <f t="shared" si="2"/>
        <v>5.4523403999999992E-3</v>
      </c>
      <c r="Y24" s="4" t="s">
        <v>13</v>
      </c>
      <c r="Z24" s="6">
        <v>4.2110000000000002E-2</v>
      </c>
      <c r="AA24" s="8">
        <v>4.2110000000000002E-2</v>
      </c>
      <c r="AB24" s="7">
        <v>-8.7309999999999999E-2</v>
      </c>
      <c r="AC24" s="6">
        <v>-3.6800000000000001E-3</v>
      </c>
      <c r="AD24" s="6">
        <f t="shared" si="3"/>
        <v>-3.6766240999999999E-3</v>
      </c>
      <c r="AE24" s="4" t="s">
        <v>13</v>
      </c>
    </row>
    <row r="25" spans="1:31" ht="14.1" customHeight="1" x14ac:dyDescent="0.2">
      <c r="A25" s="10" t="s">
        <v>31</v>
      </c>
      <c r="B25" s="6">
        <v>0.10181</v>
      </c>
      <c r="C25" s="8">
        <v>0.10181</v>
      </c>
      <c r="D25" s="7">
        <v>-2.317E-2</v>
      </c>
      <c r="E25" s="6">
        <v>-2.3600000000000001E-3</v>
      </c>
      <c r="F25" s="6">
        <f t="shared" si="0"/>
        <v>-2.3589377E-3</v>
      </c>
      <c r="G25" s="4" t="s">
        <v>13</v>
      </c>
      <c r="H25" s="6">
        <v>8.4150000000000003E-2</v>
      </c>
      <c r="I25" s="8">
        <v>8.4150000000000003E-2</v>
      </c>
      <c r="J25" s="7">
        <v>4.5069999999999999E-2</v>
      </c>
      <c r="K25" s="6">
        <v>3.79E-3</v>
      </c>
      <c r="L25" s="6">
        <f t="shared" si="1"/>
        <v>3.7926405000000001E-3</v>
      </c>
      <c r="M25" s="4" t="s">
        <v>13</v>
      </c>
      <c r="N25" s="6">
        <v>0.10543</v>
      </c>
      <c r="O25" s="8">
        <v>0.10543</v>
      </c>
      <c r="P25" s="16">
        <v>3403.2991499999998</v>
      </c>
      <c r="Q25" s="12">
        <v>358.81429000000003</v>
      </c>
      <c r="R25" s="12">
        <f t="shared" si="4"/>
        <v>358.80982938449995</v>
      </c>
      <c r="S25" s="4" t="s">
        <v>13</v>
      </c>
      <c r="T25" s="6">
        <v>8.2470000000000002E-2</v>
      </c>
      <c r="U25" s="8">
        <v>8.2470000000000002E-2</v>
      </c>
      <c r="V25" s="7">
        <v>-0.27894999999999998</v>
      </c>
      <c r="W25" s="6">
        <v>-2.3009999999999999E-2</v>
      </c>
      <c r="X25" s="6">
        <f t="shared" si="2"/>
        <v>-2.3005006499999998E-2</v>
      </c>
      <c r="Y25" s="4" t="s">
        <v>13</v>
      </c>
      <c r="Z25" s="6">
        <v>8.4209999999999993E-2</v>
      </c>
      <c r="AA25" s="8">
        <v>8.4209999999999993E-2</v>
      </c>
      <c r="AB25" s="7">
        <v>-0.38730999999999999</v>
      </c>
      <c r="AC25" s="6">
        <v>-3.2620000000000003E-2</v>
      </c>
      <c r="AD25" s="6">
        <f t="shared" si="3"/>
        <v>-3.2615375099999996E-2</v>
      </c>
      <c r="AE25" s="4" t="s">
        <v>13</v>
      </c>
    </row>
    <row r="26" spans="1:31" ht="14.1" customHeight="1" x14ac:dyDescent="0.2">
      <c r="A26" s="10" t="s">
        <v>32</v>
      </c>
      <c r="B26" s="6">
        <v>5.1769999999999997E-2</v>
      </c>
      <c r="C26" s="8">
        <v>5.1769999999999997E-2</v>
      </c>
      <c r="D26" s="7">
        <v>6.2859999999999999E-2</v>
      </c>
      <c r="E26" s="6">
        <v>3.2499999999999999E-3</v>
      </c>
      <c r="F26" s="6">
        <f t="shared" si="0"/>
        <v>3.2542621999999996E-3</v>
      </c>
      <c r="G26" s="4" t="s">
        <v>13</v>
      </c>
      <c r="H26" s="6">
        <v>5.4739999999999997E-2</v>
      </c>
      <c r="I26" s="8">
        <v>5.4739999999999997E-2</v>
      </c>
      <c r="J26" s="7">
        <v>-0.17338000000000001</v>
      </c>
      <c r="K26" s="6">
        <v>-9.4900000000000002E-3</v>
      </c>
      <c r="L26" s="6">
        <f t="shared" si="1"/>
        <v>-9.4908211999999992E-3</v>
      </c>
      <c r="M26" s="4" t="s">
        <v>13</v>
      </c>
      <c r="N26" s="6">
        <v>4.7919999999999997E-2</v>
      </c>
      <c r="O26" s="8">
        <v>4.7919999999999997E-2</v>
      </c>
      <c r="P26" s="16">
        <v>3420.0055900000002</v>
      </c>
      <c r="Q26" s="12">
        <v>163.89803000000001</v>
      </c>
      <c r="R26" s="12">
        <f t="shared" si="4"/>
        <v>163.88666787279999</v>
      </c>
      <c r="S26" s="4" t="s">
        <v>13</v>
      </c>
      <c r="T26" s="6">
        <v>6.1859999999999998E-2</v>
      </c>
      <c r="U26" s="8">
        <v>6.1859999999999998E-2</v>
      </c>
      <c r="V26" s="7">
        <v>-1.431E-2</v>
      </c>
      <c r="W26" s="6">
        <v>-8.8000000000000003E-4</v>
      </c>
      <c r="X26" s="6">
        <f t="shared" si="2"/>
        <v>-8.8521659999999996E-4</v>
      </c>
      <c r="Y26" s="4" t="s">
        <v>13</v>
      </c>
      <c r="Z26" s="6">
        <v>6.3159999999999994E-2</v>
      </c>
      <c r="AA26" s="8">
        <v>6.3159999999999994E-2</v>
      </c>
      <c r="AB26" s="7">
        <v>0.22067000000000001</v>
      </c>
      <c r="AC26" s="6">
        <v>1.3939999999999999E-2</v>
      </c>
      <c r="AD26" s="6">
        <f t="shared" si="3"/>
        <v>1.3937517199999999E-2</v>
      </c>
      <c r="AE26" s="4" t="s">
        <v>13</v>
      </c>
    </row>
    <row r="27" spans="1:31" ht="14.1" customHeight="1" x14ac:dyDescent="0.2">
      <c r="A27" s="10" t="s">
        <v>33</v>
      </c>
      <c r="B27" s="6">
        <v>0.12425</v>
      </c>
      <c r="C27" s="8">
        <v>0.12425</v>
      </c>
      <c r="D27" s="7">
        <v>0.22344</v>
      </c>
      <c r="E27" s="6">
        <v>2.776E-2</v>
      </c>
      <c r="F27" s="6">
        <f t="shared" si="0"/>
        <v>2.7762419999999999E-2</v>
      </c>
      <c r="G27" s="4" t="s">
        <v>13</v>
      </c>
      <c r="H27" s="6">
        <v>0.14788000000000001</v>
      </c>
      <c r="I27" s="8">
        <v>0.14788000000000001</v>
      </c>
      <c r="J27" s="7">
        <v>0.20039000000000001</v>
      </c>
      <c r="K27" s="6">
        <v>2.963E-2</v>
      </c>
      <c r="L27" s="6">
        <f t="shared" si="1"/>
        <v>2.9633673200000005E-2</v>
      </c>
      <c r="M27" s="4" t="s">
        <v>13</v>
      </c>
      <c r="N27" s="6">
        <v>0.15495</v>
      </c>
      <c r="O27" s="8">
        <v>0.15495</v>
      </c>
      <c r="P27" s="16">
        <v>2925.3616900000002</v>
      </c>
      <c r="Q27" s="12">
        <v>453.29086999999998</v>
      </c>
      <c r="R27" s="12">
        <f t="shared" si="4"/>
        <v>453.28479386550003</v>
      </c>
      <c r="S27" s="4" t="s">
        <v>13</v>
      </c>
      <c r="T27" s="6">
        <v>0.12371</v>
      </c>
      <c r="U27" s="8">
        <v>0.12371</v>
      </c>
      <c r="V27" s="7">
        <v>0.21153</v>
      </c>
      <c r="W27" s="6">
        <v>2.6169999999999999E-2</v>
      </c>
      <c r="X27" s="6">
        <f t="shared" si="2"/>
        <v>2.6168376300000001E-2</v>
      </c>
      <c r="Y27" s="4" t="s">
        <v>13</v>
      </c>
      <c r="Z27" s="6">
        <v>0.31579000000000002</v>
      </c>
      <c r="AA27" s="8">
        <v>0.31579000000000002</v>
      </c>
      <c r="AB27" s="7">
        <v>7.782E-2</v>
      </c>
      <c r="AC27" s="6">
        <v>2.4570000000000002E-2</v>
      </c>
      <c r="AD27" s="6">
        <f t="shared" si="3"/>
        <v>2.4574777800000003E-2</v>
      </c>
      <c r="AE27" s="4" t="s">
        <v>13</v>
      </c>
    </row>
    <row r="28" spans="1:31" ht="14.1" customHeight="1" x14ac:dyDescent="0.2">
      <c r="A28" s="10" t="s">
        <v>34</v>
      </c>
      <c r="B28" s="6">
        <v>0.10440000000000001</v>
      </c>
      <c r="C28" s="8">
        <v>0.10440000000000001</v>
      </c>
      <c r="D28" s="7">
        <v>2.5649999999999999E-2</v>
      </c>
      <c r="E28" s="6">
        <v>2.6800000000000001E-3</v>
      </c>
      <c r="F28" s="6">
        <f t="shared" si="0"/>
        <v>2.6778600000000002E-3</v>
      </c>
      <c r="G28" s="4" t="s">
        <v>13</v>
      </c>
      <c r="H28" s="6">
        <v>8.6599999999999996E-2</v>
      </c>
      <c r="I28" s="8">
        <v>8.6599999999999996E-2</v>
      </c>
      <c r="J28" s="7">
        <v>-4.802E-2</v>
      </c>
      <c r="K28" s="6">
        <v>-4.1599999999999996E-3</v>
      </c>
      <c r="L28" s="6">
        <f t="shared" si="1"/>
        <v>-4.1585319999999995E-3</v>
      </c>
      <c r="M28" s="4" t="s">
        <v>13</v>
      </c>
      <c r="N28" s="6">
        <v>0.16933000000000001</v>
      </c>
      <c r="O28" s="8">
        <v>0.16933000000000001</v>
      </c>
      <c r="P28" s="16">
        <v>-5995.09166</v>
      </c>
      <c r="Q28" s="12">
        <v>-1015.14332</v>
      </c>
      <c r="R28" s="12">
        <f t="shared" si="4"/>
        <v>-1015.1488707878001</v>
      </c>
      <c r="S28" s="4" t="s">
        <v>13</v>
      </c>
      <c r="T28" s="6">
        <v>0.10309</v>
      </c>
      <c r="U28" s="8">
        <v>0.10309</v>
      </c>
      <c r="V28" s="7">
        <v>-0.30715999999999999</v>
      </c>
      <c r="W28" s="6">
        <v>-3.1669999999999997E-2</v>
      </c>
      <c r="X28" s="6">
        <f t="shared" si="2"/>
        <v>-3.1665124400000001E-2</v>
      </c>
      <c r="Y28" s="4" t="s">
        <v>13</v>
      </c>
      <c r="Z28" s="6" t="s">
        <v>13</v>
      </c>
      <c r="AA28" s="8" t="s">
        <v>13</v>
      </c>
      <c r="AB28" s="7" t="s">
        <v>13</v>
      </c>
      <c r="AC28" s="6" t="s">
        <v>13</v>
      </c>
      <c r="AD28" s="6" t="s">
        <v>13</v>
      </c>
      <c r="AE28" s="4" t="s">
        <v>13</v>
      </c>
    </row>
    <row r="29" spans="1:31" ht="14.1" customHeight="1" x14ac:dyDescent="0.2">
      <c r="A29" s="10" t="s">
        <v>35</v>
      </c>
      <c r="B29" s="6">
        <v>4.3139999999999998E-2</v>
      </c>
      <c r="C29" s="8">
        <v>4.3139999999999998E-2</v>
      </c>
      <c r="D29" s="7">
        <v>4.5719999999999997E-2</v>
      </c>
      <c r="E29" s="6">
        <v>1.97E-3</v>
      </c>
      <c r="F29" s="6">
        <f t="shared" si="0"/>
        <v>1.9723607999999997E-3</v>
      </c>
      <c r="G29" s="4" t="s">
        <v>13</v>
      </c>
      <c r="H29" s="6">
        <v>3.023E-2</v>
      </c>
      <c r="I29" s="8">
        <v>3.023E-2</v>
      </c>
      <c r="J29" s="7">
        <v>0.15004999999999999</v>
      </c>
      <c r="K29" s="6">
        <v>4.5399999999999998E-3</v>
      </c>
      <c r="L29" s="6">
        <f t="shared" si="1"/>
        <v>4.5360114999999993E-3</v>
      </c>
      <c r="M29" s="4" t="s">
        <v>13</v>
      </c>
      <c r="N29" s="6">
        <v>4.6330000000000003E-2</v>
      </c>
      <c r="O29" s="8">
        <v>4.6330000000000003E-2</v>
      </c>
      <c r="P29" s="16">
        <v>-2954.6554799999999</v>
      </c>
      <c r="Q29" s="12">
        <v>-136.87701000000001</v>
      </c>
      <c r="R29" s="12">
        <f t="shared" si="4"/>
        <v>-136.88918838840002</v>
      </c>
      <c r="S29" s="4" t="s">
        <v>13</v>
      </c>
      <c r="T29" s="6">
        <v>0.10309</v>
      </c>
      <c r="U29" s="8">
        <v>0.10309</v>
      </c>
      <c r="V29" s="7">
        <v>-0.16367999999999999</v>
      </c>
      <c r="W29" s="6">
        <v>-1.687E-2</v>
      </c>
      <c r="X29" s="6">
        <f t="shared" si="2"/>
        <v>-1.6873771199999998E-2</v>
      </c>
      <c r="Y29" s="4" t="s">
        <v>13</v>
      </c>
      <c r="Z29" s="6">
        <v>0.12631999999999999</v>
      </c>
      <c r="AA29" s="8">
        <v>0.12631999999999999</v>
      </c>
      <c r="AB29" s="7">
        <v>-9.4400000000000005E-3</v>
      </c>
      <c r="AC29" s="6">
        <v>-1.1900000000000001E-3</v>
      </c>
      <c r="AD29" s="6">
        <f t="shared" ref="AD29:AD32" si="5">AA29*AB29</f>
        <v>-1.1924607999999998E-3</v>
      </c>
      <c r="AE29" s="4" t="s">
        <v>13</v>
      </c>
    </row>
    <row r="30" spans="1:31" ht="14.1" customHeight="1" x14ac:dyDescent="0.2">
      <c r="A30" s="10" t="s">
        <v>36</v>
      </c>
      <c r="B30" s="6">
        <v>4.3999999999999997E-2</v>
      </c>
      <c r="C30" s="8">
        <v>4.3999999999999997E-2</v>
      </c>
      <c r="D30" s="7">
        <v>0.22073999999999999</v>
      </c>
      <c r="E30" s="6">
        <v>9.7099999999999999E-3</v>
      </c>
      <c r="F30" s="6">
        <f t="shared" si="0"/>
        <v>9.7125599999999986E-3</v>
      </c>
      <c r="G30" s="4" t="s">
        <v>13</v>
      </c>
      <c r="H30" s="6">
        <v>5.8009999999999999E-2</v>
      </c>
      <c r="I30" s="8">
        <v>5.8009999999999999E-2</v>
      </c>
      <c r="J30" s="7">
        <v>9.9970000000000003E-2</v>
      </c>
      <c r="K30" s="6">
        <v>5.7999999999999996E-3</v>
      </c>
      <c r="L30" s="6">
        <f t="shared" si="1"/>
        <v>5.7992597E-3</v>
      </c>
      <c r="M30" s="4" t="s">
        <v>13</v>
      </c>
      <c r="N30" s="6">
        <v>3.8339999999999999E-2</v>
      </c>
      <c r="O30" s="8">
        <v>3.8339999999999999E-2</v>
      </c>
      <c r="P30" s="16">
        <v>-4380.2701299999999</v>
      </c>
      <c r="Q30" s="12">
        <v>-167.93368000000001</v>
      </c>
      <c r="R30" s="12">
        <f t="shared" si="4"/>
        <v>-167.93955678419999</v>
      </c>
      <c r="S30" s="4" t="s">
        <v>13</v>
      </c>
      <c r="T30" s="6">
        <v>0.15464</v>
      </c>
      <c r="U30" s="8">
        <v>0.15464</v>
      </c>
      <c r="V30" s="7">
        <v>0.32258999999999999</v>
      </c>
      <c r="W30" s="6">
        <v>4.9889999999999997E-2</v>
      </c>
      <c r="X30" s="6">
        <f t="shared" si="2"/>
        <v>4.98853176E-2</v>
      </c>
      <c r="Y30" s="4" t="s">
        <v>13</v>
      </c>
      <c r="Z30" s="6">
        <v>8.4209999999999993E-2</v>
      </c>
      <c r="AA30" s="8">
        <v>8.4209999999999993E-2</v>
      </c>
      <c r="AB30" s="7">
        <v>5.1979999999999998E-2</v>
      </c>
      <c r="AC30" s="6">
        <v>4.3800000000000002E-3</v>
      </c>
      <c r="AD30" s="6">
        <f t="shared" si="5"/>
        <v>4.3772357999999996E-3</v>
      </c>
      <c r="AE30" s="4" t="s">
        <v>13</v>
      </c>
    </row>
    <row r="31" spans="1:31" ht="14.1" customHeight="1" x14ac:dyDescent="0.2">
      <c r="A31" s="10" t="s">
        <v>37</v>
      </c>
      <c r="B31" s="6">
        <v>7.2480000000000003E-2</v>
      </c>
      <c r="C31" s="8">
        <v>7.2480000000000003E-2</v>
      </c>
      <c r="D31" s="7">
        <v>0.23477999999999999</v>
      </c>
      <c r="E31" s="6">
        <v>1.702E-2</v>
      </c>
      <c r="F31" s="6">
        <f t="shared" si="0"/>
        <v>1.70168544E-2</v>
      </c>
      <c r="G31" s="4" t="s">
        <v>13</v>
      </c>
      <c r="H31" s="6">
        <v>6.2909999999999994E-2</v>
      </c>
      <c r="I31" s="8">
        <v>6.2909999999999994E-2</v>
      </c>
      <c r="J31" s="7">
        <v>-0.11221</v>
      </c>
      <c r="K31" s="6">
        <v>-7.0600000000000003E-3</v>
      </c>
      <c r="L31" s="6">
        <f t="shared" si="1"/>
        <v>-7.0591310999999993E-3</v>
      </c>
      <c r="M31" s="4" t="s">
        <v>13</v>
      </c>
      <c r="N31" s="6">
        <v>8.7859999999999994E-2</v>
      </c>
      <c r="O31" s="8">
        <v>8.7859999999999994E-2</v>
      </c>
      <c r="P31" s="16">
        <v>-5055.8386399999999</v>
      </c>
      <c r="Q31" s="12">
        <v>-444.20308</v>
      </c>
      <c r="R31" s="12">
        <f t="shared" si="4"/>
        <v>-444.20598291039994</v>
      </c>
      <c r="S31" s="4" t="s">
        <v>13</v>
      </c>
      <c r="T31" s="6">
        <v>0.29897000000000001</v>
      </c>
      <c r="U31" s="8">
        <v>0.29897000000000001</v>
      </c>
      <c r="V31" s="7">
        <v>0.14643999999999999</v>
      </c>
      <c r="W31" s="6">
        <v>4.3779999999999999E-2</v>
      </c>
      <c r="X31" s="6">
        <f t="shared" si="2"/>
        <v>4.37811668E-2</v>
      </c>
      <c r="Y31" s="4" t="s">
        <v>13</v>
      </c>
      <c r="Z31" s="6">
        <v>0.27367999999999998</v>
      </c>
      <c r="AA31" s="8">
        <v>0.27367999999999998</v>
      </c>
      <c r="AB31" s="7">
        <v>8.3690000000000001E-2</v>
      </c>
      <c r="AC31" s="6">
        <v>2.29E-2</v>
      </c>
      <c r="AD31" s="6">
        <f t="shared" si="5"/>
        <v>2.2904279199999999E-2</v>
      </c>
      <c r="AE31" s="4" t="s">
        <v>13</v>
      </c>
    </row>
    <row r="32" spans="1:31" ht="14.1" customHeight="1" x14ac:dyDescent="0.2">
      <c r="A32" s="10" t="s">
        <v>38</v>
      </c>
      <c r="B32" s="6">
        <v>0.36756</v>
      </c>
      <c r="C32" s="8">
        <v>0.36756</v>
      </c>
      <c r="D32" s="7">
        <v>5.1490000000000001E-2</v>
      </c>
      <c r="E32" s="6">
        <v>1.8929999999999999E-2</v>
      </c>
      <c r="F32" s="6">
        <f t="shared" si="0"/>
        <v>1.89256644E-2</v>
      </c>
      <c r="G32" s="4" t="s">
        <v>13</v>
      </c>
      <c r="H32" s="6">
        <v>0.32843</v>
      </c>
      <c r="I32" s="8">
        <v>0.32843</v>
      </c>
      <c r="J32" s="7">
        <v>-8.4000000000000003E-4</v>
      </c>
      <c r="K32" s="6">
        <v>-2.7999999999999998E-4</v>
      </c>
      <c r="L32" s="6">
        <f t="shared" si="1"/>
        <v>-2.7588120000000002E-4</v>
      </c>
      <c r="M32" s="4" t="s">
        <v>13</v>
      </c>
      <c r="N32" s="6">
        <v>0.35304000000000002</v>
      </c>
      <c r="O32" s="8">
        <v>0.35304000000000002</v>
      </c>
      <c r="P32" s="16">
        <v>157.53216</v>
      </c>
      <c r="Q32" s="12">
        <v>55.61439</v>
      </c>
      <c r="R32" s="12">
        <f t="shared" si="4"/>
        <v>55.615153766400006</v>
      </c>
      <c r="S32" s="4" t="s">
        <v>13</v>
      </c>
      <c r="T32" s="6">
        <v>0.49485000000000001</v>
      </c>
      <c r="U32" s="8">
        <v>0.49485000000000001</v>
      </c>
      <c r="V32" s="7">
        <v>0.23580000000000001</v>
      </c>
      <c r="W32" s="6">
        <v>0.11669</v>
      </c>
      <c r="X32" s="6">
        <f t="shared" si="2"/>
        <v>0.11668563000000001</v>
      </c>
      <c r="Y32" s="4" t="s">
        <v>13</v>
      </c>
      <c r="Z32" s="6">
        <v>0.35788999999999999</v>
      </c>
      <c r="AA32" s="8">
        <v>0.35788999999999999</v>
      </c>
      <c r="AB32" s="7">
        <v>2.0809999999999999E-2</v>
      </c>
      <c r="AC32" s="6">
        <v>7.45E-3</v>
      </c>
      <c r="AD32" s="6">
        <f t="shared" si="5"/>
        <v>7.4476908999999989E-3</v>
      </c>
      <c r="AE32" s="4" t="s">
        <v>13</v>
      </c>
    </row>
    <row r="33" spans="1:31" ht="14.1" customHeight="1" x14ac:dyDescent="0.2">
      <c r="A33" s="10" t="s">
        <v>39</v>
      </c>
      <c r="B33" s="6">
        <v>4.1419999999999998E-2</v>
      </c>
      <c r="C33" s="8">
        <v>4.1419999999999998E-2</v>
      </c>
      <c r="D33" s="7">
        <v>1.7760000000000001E-2</v>
      </c>
      <c r="E33" s="6">
        <v>7.3999999999999999E-4</v>
      </c>
      <c r="F33" s="6">
        <f t="shared" si="0"/>
        <v>7.3561920000000003E-4</v>
      </c>
      <c r="G33" s="4" t="s">
        <v>13</v>
      </c>
      <c r="H33" s="6">
        <v>2.4649999999999998E-2</v>
      </c>
      <c r="I33" s="8">
        <v>2.4649999999999998E-2</v>
      </c>
      <c r="J33" s="7">
        <v>2.7189999999999999E-2</v>
      </c>
      <c r="K33" s="6">
        <v>6.7000000000000002E-4</v>
      </c>
      <c r="L33" s="6">
        <f t="shared" si="1"/>
        <v>6.7023349999999996E-4</v>
      </c>
      <c r="M33" s="4" t="s">
        <v>13</v>
      </c>
      <c r="N33" s="6">
        <v>4.335E-2</v>
      </c>
      <c r="O33" s="8">
        <v>4.335E-2</v>
      </c>
      <c r="P33" s="16">
        <v>3633.1653799999999</v>
      </c>
      <c r="Q33" s="12">
        <v>157.50717</v>
      </c>
      <c r="R33" s="12">
        <f t="shared" si="4"/>
        <v>157.49771922299999</v>
      </c>
      <c r="S33" s="4" t="s">
        <v>13</v>
      </c>
      <c r="T33" s="6">
        <v>0.46962999999999999</v>
      </c>
      <c r="U33" s="8">
        <v>0.46962999999999999</v>
      </c>
      <c r="V33" s="7">
        <v>7.8170000000000003E-2</v>
      </c>
      <c r="W33" s="6">
        <v>3.671E-2</v>
      </c>
      <c r="X33" s="6">
        <f t="shared" si="2"/>
        <v>3.67109771E-2</v>
      </c>
      <c r="Y33" s="4" t="s">
        <v>13</v>
      </c>
      <c r="Z33" s="6" t="s">
        <v>13</v>
      </c>
      <c r="AA33" s="8" t="s">
        <v>13</v>
      </c>
      <c r="AB33" s="7" t="s">
        <v>13</v>
      </c>
      <c r="AC33" s="6" t="s">
        <v>13</v>
      </c>
      <c r="AD33" s="6" t="s">
        <v>13</v>
      </c>
      <c r="AE33" s="4" t="s">
        <v>13</v>
      </c>
    </row>
    <row r="34" spans="1:31" ht="14.1" customHeight="1" x14ac:dyDescent="0.2">
      <c r="A34" s="10" t="s">
        <v>40</v>
      </c>
      <c r="B34" s="6" t="s">
        <v>13</v>
      </c>
      <c r="C34" s="8" t="s">
        <v>13</v>
      </c>
      <c r="D34" s="7" t="s">
        <v>13</v>
      </c>
      <c r="E34" s="6" t="s">
        <v>13</v>
      </c>
      <c r="F34" s="6" t="s">
        <v>13</v>
      </c>
      <c r="G34" s="4" t="s">
        <v>13</v>
      </c>
      <c r="H34" s="6" t="s">
        <v>13</v>
      </c>
      <c r="I34" s="8" t="s">
        <v>13</v>
      </c>
      <c r="J34" s="7" t="s">
        <v>13</v>
      </c>
      <c r="K34" s="6" t="s">
        <v>13</v>
      </c>
      <c r="L34" s="6" t="s">
        <v>13</v>
      </c>
      <c r="M34" s="4" t="s">
        <v>13</v>
      </c>
      <c r="N34" s="6">
        <v>0.31830000000000003</v>
      </c>
      <c r="O34" s="8">
        <v>0.31830000000000003</v>
      </c>
      <c r="P34" s="16">
        <v>6835.1965200000004</v>
      </c>
      <c r="Q34" s="12">
        <v>2175.6569199999999</v>
      </c>
      <c r="R34" s="12">
        <f t="shared" si="4"/>
        <v>2175.6430523160002</v>
      </c>
      <c r="S34" s="4" t="s">
        <v>13</v>
      </c>
      <c r="T34" s="6" t="s">
        <v>13</v>
      </c>
      <c r="U34" s="8" t="s">
        <v>13</v>
      </c>
      <c r="V34" s="7" t="s">
        <v>13</v>
      </c>
      <c r="W34" s="6" t="s">
        <v>13</v>
      </c>
      <c r="X34" s="6" t="s">
        <v>13</v>
      </c>
      <c r="Y34" s="4" t="s">
        <v>13</v>
      </c>
      <c r="Z34" s="6" t="s">
        <v>13</v>
      </c>
      <c r="AA34" s="8" t="s">
        <v>13</v>
      </c>
      <c r="AB34" s="7" t="s">
        <v>13</v>
      </c>
      <c r="AC34" s="6" t="s">
        <v>13</v>
      </c>
      <c r="AD34" s="6" t="s">
        <v>13</v>
      </c>
      <c r="AE34" s="4" t="s">
        <v>13</v>
      </c>
    </row>
    <row r="35" spans="1:31" ht="14.1" customHeight="1" x14ac:dyDescent="0.2">
      <c r="A35" s="10" t="s">
        <v>41</v>
      </c>
      <c r="B35" s="6">
        <v>0.56601000000000001</v>
      </c>
      <c r="C35" s="8">
        <v>0.56601000000000001</v>
      </c>
      <c r="D35" s="7">
        <v>0.29037000000000002</v>
      </c>
      <c r="E35" s="6">
        <v>0.16435</v>
      </c>
      <c r="F35" s="6">
        <f t="shared" ref="F35" si="6">C35*D35</f>
        <v>0.16435232370000002</v>
      </c>
      <c r="G35" s="4" t="s">
        <v>13</v>
      </c>
      <c r="H35" s="6">
        <v>0.61846000000000001</v>
      </c>
      <c r="I35" s="8">
        <v>0.61846000000000001</v>
      </c>
      <c r="J35" s="7">
        <v>0.36709000000000003</v>
      </c>
      <c r="K35" s="6">
        <v>0.22703000000000001</v>
      </c>
      <c r="L35" s="6">
        <f t="shared" ref="L35" si="7">I35*J35</f>
        <v>0.22703048140000001</v>
      </c>
      <c r="M35" s="4" t="s">
        <v>13</v>
      </c>
      <c r="N35" s="6">
        <v>0.65495000000000003</v>
      </c>
      <c r="O35" s="8">
        <v>0.65495000000000003</v>
      </c>
      <c r="P35" s="16">
        <v>-7755.3943399999998</v>
      </c>
      <c r="Q35" s="12">
        <v>-5079.4116299999996</v>
      </c>
      <c r="R35" s="12">
        <f t="shared" si="4"/>
        <v>-5079.3955229829999</v>
      </c>
      <c r="S35" s="4" t="s">
        <v>13</v>
      </c>
      <c r="T35" s="6">
        <v>0.60824999999999996</v>
      </c>
      <c r="U35" s="8">
        <v>0.60824999999999996</v>
      </c>
      <c r="V35" s="7">
        <v>8.0610000000000001E-2</v>
      </c>
      <c r="W35" s="6">
        <v>4.9029999999999997E-2</v>
      </c>
      <c r="X35" s="6">
        <f t="shared" ref="X35" si="8">U35*V35</f>
        <v>4.9031032499999995E-2</v>
      </c>
      <c r="Y35" s="4" t="s">
        <v>13</v>
      </c>
      <c r="Z35" s="6">
        <v>0.51578999999999997</v>
      </c>
      <c r="AA35" s="8">
        <v>0.51578999999999997</v>
      </c>
      <c r="AB35" s="7">
        <v>-0.16347</v>
      </c>
      <c r="AC35" s="6">
        <v>-8.4320000000000006E-2</v>
      </c>
      <c r="AD35" s="6">
        <f t="shared" ref="AD35:AD47" si="9">AA35*AB35</f>
        <v>-8.4316191299999996E-2</v>
      </c>
      <c r="AE35" s="4" t="s">
        <v>13</v>
      </c>
    </row>
    <row r="36" spans="1:31" ht="14.1" customHeight="1" x14ac:dyDescent="0.2">
      <c r="A36" s="10" t="s">
        <v>42</v>
      </c>
      <c r="B36" s="6" t="s">
        <v>13</v>
      </c>
      <c r="C36" s="8" t="s">
        <v>13</v>
      </c>
      <c r="D36" s="7" t="s">
        <v>13</v>
      </c>
      <c r="E36" s="6" t="s">
        <v>13</v>
      </c>
      <c r="F36" s="6" t="s">
        <v>13</v>
      </c>
      <c r="G36" s="4" t="s">
        <v>13</v>
      </c>
      <c r="H36" s="6" t="s">
        <v>13</v>
      </c>
      <c r="I36" s="8" t="s">
        <v>13</v>
      </c>
      <c r="J36" s="7" t="s">
        <v>13</v>
      </c>
      <c r="K36" s="6" t="s">
        <v>13</v>
      </c>
      <c r="L36" s="6" t="s">
        <v>13</v>
      </c>
      <c r="M36" s="4" t="s">
        <v>13</v>
      </c>
      <c r="N36" s="6" t="s">
        <v>13</v>
      </c>
      <c r="O36" s="8" t="s">
        <v>13</v>
      </c>
      <c r="P36" s="16" t="s">
        <v>13</v>
      </c>
      <c r="Q36" s="12" t="s">
        <v>13</v>
      </c>
      <c r="R36" s="12" t="s">
        <v>13</v>
      </c>
      <c r="S36" s="4" t="s">
        <v>13</v>
      </c>
      <c r="T36" s="6" t="s">
        <v>13</v>
      </c>
      <c r="U36" s="8" t="s">
        <v>13</v>
      </c>
      <c r="V36" s="7" t="s">
        <v>13</v>
      </c>
      <c r="W36" s="6" t="s">
        <v>13</v>
      </c>
      <c r="X36" s="6" t="s">
        <v>13</v>
      </c>
      <c r="Y36" s="4" t="s">
        <v>13</v>
      </c>
      <c r="Z36" s="6">
        <v>7.9369999999999996E-2</v>
      </c>
      <c r="AA36" s="8">
        <v>7.9369999999999996E-2</v>
      </c>
      <c r="AB36" s="7">
        <v>0.13646</v>
      </c>
      <c r="AC36" s="6">
        <v>1.0829999999999999E-2</v>
      </c>
      <c r="AD36" s="6">
        <f t="shared" si="9"/>
        <v>1.0830830199999999E-2</v>
      </c>
      <c r="AE36" s="4" t="s">
        <v>13</v>
      </c>
    </row>
    <row r="37" spans="1:31" ht="14.1" customHeight="1" x14ac:dyDescent="0.2">
      <c r="A37" s="10" t="s">
        <v>43</v>
      </c>
      <c r="B37" s="6" t="s">
        <v>13</v>
      </c>
      <c r="C37" s="8" t="s">
        <v>13</v>
      </c>
      <c r="D37" s="7" t="s">
        <v>13</v>
      </c>
      <c r="E37" s="6" t="s">
        <v>13</v>
      </c>
      <c r="F37" s="6" t="s">
        <v>13</v>
      </c>
      <c r="G37" s="4" t="s">
        <v>13</v>
      </c>
      <c r="H37" s="6" t="s">
        <v>13</v>
      </c>
      <c r="I37" s="8" t="s">
        <v>13</v>
      </c>
      <c r="J37" s="7" t="s">
        <v>13</v>
      </c>
      <c r="K37" s="6" t="s">
        <v>13</v>
      </c>
      <c r="L37" s="6" t="s">
        <v>13</v>
      </c>
      <c r="M37" s="4" t="s">
        <v>13</v>
      </c>
      <c r="N37" s="6" t="s">
        <v>13</v>
      </c>
      <c r="O37" s="8" t="s">
        <v>13</v>
      </c>
      <c r="P37" s="16" t="s">
        <v>13</v>
      </c>
      <c r="Q37" s="12" t="s">
        <v>13</v>
      </c>
      <c r="R37" s="12" t="s">
        <v>13</v>
      </c>
      <c r="S37" s="4" t="s">
        <v>13</v>
      </c>
      <c r="T37" s="6" t="s">
        <v>13</v>
      </c>
      <c r="U37" s="8" t="s">
        <v>13</v>
      </c>
      <c r="V37" s="7" t="s">
        <v>13</v>
      </c>
      <c r="W37" s="6" t="s">
        <v>13</v>
      </c>
      <c r="X37" s="6" t="s">
        <v>13</v>
      </c>
      <c r="Y37" s="4" t="s">
        <v>13</v>
      </c>
      <c r="Z37" s="6">
        <v>0.4</v>
      </c>
      <c r="AA37" s="8">
        <v>0.4</v>
      </c>
      <c r="AB37" s="7">
        <v>-0.12617</v>
      </c>
      <c r="AC37" s="6">
        <v>-5.0470000000000001E-2</v>
      </c>
      <c r="AD37" s="6">
        <f t="shared" si="9"/>
        <v>-5.0468000000000006E-2</v>
      </c>
      <c r="AE37" s="4" t="s">
        <v>13</v>
      </c>
    </row>
    <row r="38" spans="1:31" ht="14.1" customHeight="1" x14ac:dyDescent="0.2">
      <c r="A38" s="10" t="s">
        <v>44</v>
      </c>
      <c r="B38" s="6">
        <v>8.7859999999999994E-2</v>
      </c>
      <c r="C38" s="8">
        <v>8.7859999999999994E-2</v>
      </c>
      <c r="D38" s="7">
        <v>-2.8007</v>
      </c>
      <c r="E38" s="6">
        <v>-0.24607000000000001</v>
      </c>
      <c r="F38" s="6">
        <f t="shared" ref="F38:F47" si="10">C38*D38</f>
        <v>-0.24606950199999997</v>
      </c>
      <c r="G38" s="4" t="s">
        <v>13</v>
      </c>
      <c r="H38" s="6">
        <v>8.9219999999999994E-2</v>
      </c>
      <c r="I38" s="8">
        <v>8.9219999999999994E-2</v>
      </c>
      <c r="J38" s="7">
        <v>-4.3264899999999997</v>
      </c>
      <c r="K38" s="6">
        <v>-0.38602999999999998</v>
      </c>
      <c r="L38" s="6">
        <f t="shared" ref="L38:L47" si="11">I38*J38</f>
        <v>-0.38600943779999997</v>
      </c>
      <c r="M38" s="4" t="s">
        <v>13</v>
      </c>
      <c r="N38" s="6">
        <v>8.7099999999999997E-2</v>
      </c>
      <c r="O38" s="8">
        <v>8.7099999999999997E-2</v>
      </c>
      <c r="P38" s="16">
        <v>-249912.44380000001</v>
      </c>
      <c r="Q38" s="12">
        <v>-21766.169720000002</v>
      </c>
      <c r="R38" s="12">
        <f t="shared" ref="R38:R48" si="12">O38*P38</f>
        <v>-21767.37385498</v>
      </c>
      <c r="S38" s="4" t="s">
        <v>13</v>
      </c>
      <c r="T38" s="6">
        <v>8.8539999999999994E-2</v>
      </c>
      <c r="U38" s="8">
        <v>8.8539999999999994E-2</v>
      </c>
      <c r="V38" s="7">
        <v>-1.0485199999999999</v>
      </c>
      <c r="W38" s="6">
        <v>-9.2840000000000006E-2</v>
      </c>
      <c r="X38" s="6">
        <f t="shared" ref="X38:X47" si="13">U38*V38</f>
        <v>-9.2835960799999978E-2</v>
      </c>
      <c r="Y38" s="4" t="s">
        <v>13</v>
      </c>
      <c r="Z38" s="6">
        <v>9.3810000000000004E-2</v>
      </c>
      <c r="AA38" s="8">
        <v>9.3810000000000004E-2</v>
      </c>
      <c r="AB38" s="7">
        <v>9.7497699999999998</v>
      </c>
      <c r="AC38" s="6">
        <v>0.91457999999999995</v>
      </c>
      <c r="AD38" s="6">
        <f t="shared" si="9"/>
        <v>0.91462592370000007</v>
      </c>
      <c r="AE38" s="4" t="s">
        <v>13</v>
      </c>
    </row>
    <row r="39" spans="1:31" ht="14.1" customHeight="1" x14ac:dyDescent="0.2">
      <c r="A39" s="10" t="s">
        <v>45</v>
      </c>
      <c r="B39" s="6">
        <v>0.24776000000000001</v>
      </c>
      <c r="C39" s="8">
        <v>0.24776000000000001</v>
      </c>
      <c r="D39" s="7">
        <v>-0.39871000000000001</v>
      </c>
      <c r="E39" s="6">
        <v>-9.8780000000000007E-2</v>
      </c>
      <c r="F39" s="6">
        <f t="shared" si="10"/>
        <v>-9.8784389600000008E-2</v>
      </c>
      <c r="G39" s="4" t="s">
        <v>13</v>
      </c>
      <c r="H39" s="6">
        <v>0.24840999999999999</v>
      </c>
      <c r="I39" s="8">
        <v>0.24840999999999999</v>
      </c>
      <c r="J39" s="7">
        <v>-7.1389999999999995E-2</v>
      </c>
      <c r="K39" s="6">
        <v>-1.7739999999999999E-2</v>
      </c>
      <c r="L39" s="6">
        <f t="shared" si="11"/>
        <v>-1.7733989899999997E-2</v>
      </c>
      <c r="M39" s="4" t="s">
        <v>13</v>
      </c>
      <c r="N39" s="6">
        <v>0.24737999999999999</v>
      </c>
      <c r="O39" s="8">
        <v>0.24737999999999999</v>
      </c>
      <c r="P39" s="16">
        <v>-126740.7709</v>
      </c>
      <c r="Q39" s="12">
        <v>-31352.824079999999</v>
      </c>
      <c r="R39" s="12">
        <f t="shared" si="12"/>
        <v>-31353.131905242</v>
      </c>
      <c r="S39" s="4" t="s">
        <v>13</v>
      </c>
      <c r="T39" s="6">
        <v>0.24718999999999999</v>
      </c>
      <c r="U39" s="8">
        <v>0.24718999999999999</v>
      </c>
      <c r="V39" s="7">
        <v>-1.78315</v>
      </c>
      <c r="W39" s="6">
        <v>-0.44078000000000001</v>
      </c>
      <c r="X39" s="6">
        <f t="shared" si="13"/>
        <v>-0.44077684849999998</v>
      </c>
      <c r="Y39" s="4" t="s">
        <v>13</v>
      </c>
      <c r="Z39" s="6">
        <v>0.25452999999999998</v>
      </c>
      <c r="AA39" s="8">
        <v>0.25452999999999998</v>
      </c>
      <c r="AB39" s="7">
        <v>-5.3798899999999996</v>
      </c>
      <c r="AC39" s="6">
        <v>-1.36937</v>
      </c>
      <c r="AD39" s="6">
        <f t="shared" si="9"/>
        <v>-1.3693434016999997</v>
      </c>
      <c r="AE39" s="4" t="s">
        <v>13</v>
      </c>
    </row>
    <row r="40" spans="1:31" ht="14.1" customHeight="1" x14ac:dyDescent="0.2">
      <c r="A40" s="10" t="s">
        <v>46</v>
      </c>
      <c r="B40" s="6">
        <v>4.879E-2</v>
      </c>
      <c r="C40" s="8">
        <v>4.879E-2</v>
      </c>
      <c r="D40" s="7">
        <v>-5.5364500000000003</v>
      </c>
      <c r="E40" s="6">
        <v>-0.27010000000000001</v>
      </c>
      <c r="F40" s="6">
        <f t="shared" si="10"/>
        <v>-0.27012339550000003</v>
      </c>
      <c r="G40" s="4" t="s">
        <v>13</v>
      </c>
      <c r="H40" s="6">
        <v>5.0119999999999998E-2</v>
      </c>
      <c r="I40" s="8">
        <v>5.0119999999999998E-2</v>
      </c>
      <c r="J40" s="7">
        <v>-6.4962099999999996</v>
      </c>
      <c r="K40" s="6">
        <v>-0.32557000000000003</v>
      </c>
      <c r="L40" s="6">
        <f t="shared" si="11"/>
        <v>-0.32559004519999996</v>
      </c>
      <c r="M40" s="4" t="s">
        <v>13</v>
      </c>
      <c r="N40" s="6">
        <v>4.8480000000000002E-2</v>
      </c>
      <c r="O40" s="8">
        <v>4.8480000000000002E-2</v>
      </c>
      <c r="P40" s="16">
        <v>-169895.34030000001</v>
      </c>
      <c r="Q40" s="12">
        <v>-8235.7473100000007</v>
      </c>
      <c r="R40" s="12">
        <f t="shared" si="12"/>
        <v>-8236.5260977440012</v>
      </c>
      <c r="S40" s="4" t="s">
        <v>13</v>
      </c>
      <c r="T40" s="6">
        <v>4.8120000000000003E-2</v>
      </c>
      <c r="U40" s="8">
        <v>4.8120000000000003E-2</v>
      </c>
      <c r="V40" s="7">
        <v>-13.22946</v>
      </c>
      <c r="W40" s="6">
        <v>-0.63663999999999998</v>
      </c>
      <c r="X40" s="6">
        <f t="shared" si="13"/>
        <v>-0.63660161520000003</v>
      </c>
      <c r="Y40" s="4" t="s">
        <v>13</v>
      </c>
      <c r="Z40" s="6">
        <v>5.0659999999999997E-2</v>
      </c>
      <c r="AA40" s="8">
        <v>5.0659999999999997E-2</v>
      </c>
      <c r="AB40" s="7">
        <v>-0.50465000000000004</v>
      </c>
      <c r="AC40" s="6">
        <v>-2.5569999999999999E-2</v>
      </c>
      <c r="AD40" s="6">
        <f t="shared" si="9"/>
        <v>-2.5565569E-2</v>
      </c>
      <c r="AE40" s="4" t="s">
        <v>13</v>
      </c>
    </row>
    <row r="41" spans="1:31" ht="14.1" customHeight="1" x14ac:dyDescent="0.2">
      <c r="A41" s="10" t="s">
        <v>47</v>
      </c>
      <c r="B41" s="6">
        <v>2.07E-2</v>
      </c>
      <c r="C41" s="8">
        <v>2.07E-2</v>
      </c>
      <c r="D41" s="7">
        <v>-3.25543</v>
      </c>
      <c r="E41" s="6">
        <v>-6.7379999999999995E-2</v>
      </c>
      <c r="F41" s="6">
        <f t="shared" si="10"/>
        <v>-6.7387401E-2</v>
      </c>
      <c r="G41" s="4" t="s">
        <v>13</v>
      </c>
      <c r="H41" s="6">
        <v>2.0889999999999999E-2</v>
      </c>
      <c r="I41" s="8">
        <v>2.0889999999999999E-2</v>
      </c>
      <c r="J41" s="7">
        <v>-1.04867</v>
      </c>
      <c r="K41" s="6">
        <v>-2.1899999999999999E-2</v>
      </c>
      <c r="L41" s="6">
        <f t="shared" si="11"/>
        <v>-2.19067163E-2</v>
      </c>
      <c r="M41" s="4" t="s">
        <v>13</v>
      </c>
      <c r="N41" s="6">
        <v>2.104E-2</v>
      </c>
      <c r="O41" s="8">
        <v>2.104E-2</v>
      </c>
      <c r="P41" s="16">
        <v>-105297.95849999999</v>
      </c>
      <c r="Q41" s="12">
        <v>-2214.9458100000002</v>
      </c>
      <c r="R41" s="12">
        <f t="shared" si="12"/>
        <v>-2215.4690468399999</v>
      </c>
      <c r="S41" s="4" t="s">
        <v>13</v>
      </c>
      <c r="T41" s="6">
        <v>1.8630000000000001E-2</v>
      </c>
      <c r="U41" s="8">
        <v>1.8630000000000001E-2</v>
      </c>
      <c r="V41" s="7">
        <v>-3.26017</v>
      </c>
      <c r="W41" s="6">
        <v>-6.0749999999999998E-2</v>
      </c>
      <c r="X41" s="6">
        <f t="shared" si="13"/>
        <v>-6.0736967100000004E-2</v>
      </c>
      <c r="Y41" s="4" t="s">
        <v>13</v>
      </c>
      <c r="Z41" s="6">
        <v>1.9949999999999999E-2</v>
      </c>
      <c r="AA41" s="8">
        <v>1.9949999999999999E-2</v>
      </c>
      <c r="AB41" s="7">
        <v>53.446379999999998</v>
      </c>
      <c r="AC41" s="6">
        <v>1.0664</v>
      </c>
      <c r="AD41" s="6">
        <f t="shared" si="9"/>
        <v>1.0662552809999999</v>
      </c>
      <c r="AE41" s="4" t="s">
        <v>13</v>
      </c>
    </row>
    <row r="42" spans="1:31" ht="14.1" customHeight="1" x14ac:dyDescent="0.2">
      <c r="A42" s="10" t="s">
        <v>48</v>
      </c>
      <c r="B42" s="6">
        <v>9.6610000000000001E-2</v>
      </c>
      <c r="C42" s="8">
        <v>9.6610000000000001E-2</v>
      </c>
      <c r="D42" s="7">
        <v>-0.45835999999999999</v>
      </c>
      <c r="E42" s="6">
        <v>-4.428E-2</v>
      </c>
      <c r="F42" s="6">
        <f t="shared" si="10"/>
        <v>-4.4282159600000003E-2</v>
      </c>
      <c r="G42" s="4" t="s">
        <v>13</v>
      </c>
      <c r="H42" s="6">
        <v>9.5780000000000004E-2</v>
      </c>
      <c r="I42" s="8">
        <v>9.5780000000000004E-2</v>
      </c>
      <c r="J42" s="7">
        <v>2.2187700000000001</v>
      </c>
      <c r="K42" s="6">
        <v>0.21251</v>
      </c>
      <c r="L42" s="6">
        <f t="shared" si="11"/>
        <v>0.21251379060000003</v>
      </c>
      <c r="M42" s="4" t="s">
        <v>13</v>
      </c>
      <c r="N42" s="6">
        <v>9.6259999999999998E-2</v>
      </c>
      <c r="O42" s="8">
        <v>9.6259999999999998E-2</v>
      </c>
      <c r="P42" s="16">
        <v>-70961.361810000002</v>
      </c>
      <c r="Q42" s="12">
        <v>-6830.7746500000003</v>
      </c>
      <c r="R42" s="12">
        <f t="shared" si="12"/>
        <v>-6830.7406878306001</v>
      </c>
      <c r="S42" s="4" t="s">
        <v>13</v>
      </c>
      <c r="T42" s="6">
        <v>9.4750000000000001E-2</v>
      </c>
      <c r="U42" s="8">
        <v>9.4750000000000001E-2</v>
      </c>
      <c r="V42" s="7">
        <v>-4.5945799999999997</v>
      </c>
      <c r="W42" s="6">
        <v>-0.43535000000000001</v>
      </c>
      <c r="X42" s="6">
        <f t="shared" si="13"/>
        <v>-0.43533645499999996</v>
      </c>
      <c r="Y42" s="4" t="s">
        <v>13</v>
      </c>
      <c r="Z42" s="6">
        <v>9.8030000000000006E-2</v>
      </c>
      <c r="AA42" s="8">
        <v>9.8030000000000006E-2</v>
      </c>
      <c r="AB42" s="7">
        <v>7.5701499999999999</v>
      </c>
      <c r="AC42" s="6">
        <v>0.74209000000000003</v>
      </c>
      <c r="AD42" s="6">
        <f t="shared" si="9"/>
        <v>0.74210180450000007</v>
      </c>
      <c r="AE42" s="4" t="s">
        <v>13</v>
      </c>
    </row>
    <row r="43" spans="1:31" ht="14.1" customHeight="1" x14ac:dyDescent="0.2">
      <c r="A43" s="10" t="s">
        <v>49</v>
      </c>
      <c r="B43" s="6">
        <v>8.795E-2</v>
      </c>
      <c r="C43" s="8">
        <v>8.795E-2</v>
      </c>
      <c r="D43" s="7">
        <v>-0.54183999999999999</v>
      </c>
      <c r="E43" s="6">
        <v>-4.7649999999999998E-2</v>
      </c>
      <c r="F43" s="6">
        <f t="shared" si="10"/>
        <v>-4.7654827999999996E-2</v>
      </c>
      <c r="G43" s="4" t="s">
        <v>13</v>
      </c>
      <c r="H43" s="6">
        <v>8.6790000000000006E-2</v>
      </c>
      <c r="I43" s="8">
        <v>8.6790000000000006E-2</v>
      </c>
      <c r="J43" s="7">
        <v>-1.25665</v>
      </c>
      <c r="K43" s="6">
        <v>-0.10907</v>
      </c>
      <c r="L43" s="6">
        <f t="shared" si="11"/>
        <v>-0.10906465350000001</v>
      </c>
      <c r="M43" s="4" t="s">
        <v>13</v>
      </c>
      <c r="N43" s="6">
        <v>8.6739999999999998E-2</v>
      </c>
      <c r="O43" s="8">
        <v>8.6739999999999998E-2</v>
      </c>
      <c r="P43" s="16">
        <v>-123570.0515</v>
      </c>
      <c r="Q43" s="12">
        <v>-10718.87948</v>
      </c>
      <c r="R43" s="12">
        <f t="shared" si="12"/>
        <v>-10718.46626711</v>
      </c>
      <c r="S43" s="4" t="s">
        <v>13</v>
      </c>
      <c r="T43" s="6">
        <v>0.10228</v>
      </c>
      <c r="U43" s="8">
        <v>0.10228</v>
      </c>
      <c r="V43" s="7">
        <v>-1.1981200000000001</v>
      </c>
      <c r="W43" s="6">
        <v>-0.12255000000000001</v>
      </c>
      <c r="X43" s="6">
        <f t="shared" si="13"/>
        <v>-0.12254371360000001</v>
      </c>
      <c r="Y43" s="4" t="s">
        <v>13</v>
      </c>
      <c r="Z43" s="6">
        <v>9.8129999999999995E-2</v>
      </c>
      <c r="AA43" s="8">
        <v>9.8129999999999995E-2</v>
      </c>
      <c r="AB43" s="7">
        <v>14.16038</v>
      </c>
      <c r="AC43" s="6">
        <v>1.3896299999999999</v>
      </c>
      <c r="AD43" s="6">
        <f t="shared" si="9"/>
        <v>1.3895580893999999</v>
      </c>
      <c r="AE43" s="4" t="s">
        <v>13</v>
      </c>
    </row>
    <row r="44" spans="1:31" ht="14.1" customHeight="1" x14ac:dyDescent="0.2">
      <c r="A44" s="10" t="s">
        <v>50</v>
      </c>
      <c r="B44" s="6">
        <v>1.0059999999999999E-2</v>
      </c>
      <c r="C44" s="8">
        <v>1.0059999999999999E-2</v>
      </c>
      <c r="D44" s="7">
        <v>-1.2016199999999999</v>
      </c>
      <c r="E44" s="6">
        <v>-1.209E-2</v>
      </c>
      <c r="F44" s="6">
        <f t="shared" si="10"/>
        <v>-1.2088297199999999E-2</v>
      </c>
      <c r="G44" s="4" t="s">
        <v>13</v>
      </c>
      <c r="H44" s="6">
        <v>8.8299999999999993E-3</v>
      </c>
      <c r="I44" s="8">
        <v>8.8299999999999993E-3</v>
      </c>
      <c r="J44" s="7">
        <v>-0.29770000000000002</v>
      </c>
      <c r="K44" s="6">
        <v>-2.63E-3</v>
      </c>
      <c r="L44" s="6">
        <f t="shared" si="11"/>
        <v>-2.6286909999999998E-3</v>
      </c>
      <c r="M44" s="4" t="s">
        <v>13</v>
      </c>
      <c r="N44" s="6">
        <v>1.034E-2</v>
      </c>
      <c r="O44" s="8">
        <v>1.034E-2</v>
      </c>
      <c r="P44" s="16">
        <v>-117121.8612</v>
      </c>
      <c r="Q44" s="12">
        <v>-1210.6847</v>
      </c>
      <c r="R44" s="12">
        <f t="shared" si="12"/>
        <v>-1211.0400448079999</v>
      </c>
      <c r="S44" s="4" t="s">
        <v>13</v>
      </c>
      <c r="T44" s="6">
        <v>1.086E-2</v>
      </c>
      <c r="U44" s="8">
        <v>1.086E-2</v>
      </c>
      <c r="V44" s="7">
        <v>-3.0509499999999998</v>
      </c>
      <c r="W44" s="6">
        <v>-3.313E-2</v>
      </c>
      <c r="X44" s="6">
        <f t="shared" si="13"/>
        <v>-3.3133316999999995E-2</v>
      </c>
      <c r="Y44" s="4" t="s">
        <v>13</v>
      </c>
      <c r="Z44" s="6">
        <v>8.1899999999999994E-3</v>
      </c>
      <c r="AA44" s="8">
        <v>8.1899999999999994E-3</v>
      </c>
      <c r="AB44" s="7">
        <v>-1.4969600000000001</v>
      </c>
      <c r="AC44" s="6">
        <v>-1.226E-2</v>
      </c>
      <c r="AD44" s="6">
        <f t="shared" si="9"/>
        <v>-1.22601024E-2</v>
      </c>
      <c r="AE44" s="4" t="s">
        <v>13</v>
      </c>
    </row>
    <row r="45" spans="1:31" ht="14.1" customHeight="1" x14ac:dyDescent="0.2">
      <c r="A45" s="10" t="s">
        <v>51</v>
      </c>
      <c r="B45" s="6">
        <v>0.12358</v>
      </c>
      <c r="C45" s="8">
        <v>0.12358</v>
      </c>
      <c r="D45" s="7">
        <v>-0.55876000000000003</v>
      </c>
      <c r="E45" s="6">
        <v>-6.905E-2</v>
      </c>
      <c r="F45" s="6">
        <f t="shared" si="10"/>
        <v>-6.9051560800000009E-2</v>
      </c>
      <c r="G45" s="4" t="s">
        <v>13</v>
      </c>
      <c r="H45" s="6">
        <v>0.1246</v>
      </c>
      <c r="I45" s="8">
        <v>0.1246</v>
      </c>
      <c r="J45" s="7">
        <v>1.0547500000000001</v>
      </c>
      <c r="K45" s="6">
        <v>0.13142000000000001</v>
      </c>
      <c r="L45" s="6">
        <f t="shared" si="11"/>
        <v>0.13142185000000001</v>
      </c>
      <c r="M45" s="4" t="s">
        <v>13</v>
      </c>
      <c r="N45" s="6">
        <v>0.12357</v>
      </c>
      <c r="O45" s="8">
        <v>0.12357</v>
      </c>
      <c r="P45" s="16">
        <v>-38443.98328</v>
      </c>
      <c r="Q45" s="12">
        <v>-4750.5611399999998</v>
      </c>
      <c r="R45" s="12">
        <f t="shared" si="12"/>
        <v>-4750.5230139096002</v>
      </c>
      <c r="S45" s="4" t="s">
        <v>13</v>
      </c>
      <c r="T45" s="6">
        <v>0.11601</v>
      </c>
      <c r="U45" s="8">
        <v>0.11601</v>
      </c>
      <c r="V45" s="7">
        <v>-0.81894999999999996</v>
      </c>
      <c r="W45" s="6">
        <v>-9.5009999999999997E-2</v>
      </c>
      <c r="X45" s="6">
        <f t="shared" si="13"/>
        <v>-9.5006389499999996E-2</v>
      </c>
      <c r="Y45" s="4" t="s">
        <v>13</v>
      </c>
      <c r="Z45" s="6">
        <v>0.12376</v>
      </c>
      <c r="AA45" s="8">
        <v>0.12376</v>
      </c>
      <c r="AB45" s="7">
        <v>5.0952099999999998</v>
      </c>
      <c r="AC45" s="6">
        <v>0.63060000000000005</v>
      </c>
      <c r="AD45" s="6">
        <f t="shared" si="9"/>
        <v>0.63058318959999993</v>
      </c>
      <c r="AE45" s="4" t="s">
        <v>13</v>
      </c>
    </row>
    <row r="46" spans="1:31" ht="14.1" customHeight="1" x14ac:dyDescent="0.2">
      <c r="A46" s="10" t="s">
        <v>52</v>
      </c>
      <c r="B46" s="6">
        <v>5.8689999999999999E-2</v>
      </c>
      <c r="C46" s="8">
        <v>5.8689999999999999E-2</v>
      </c>
      <c r="D46" s="7">
        <v>-1.52773</v>
      </c>
      <c r="E46" s="6">
        <v>-8.9660000000000004E-2</v>
      </c>
      <c r="F46" s="6">
        <f t="shared" si="10"/>
        <v>-8.9662473699999995E-2</v>
      </c>
      <c r="G46" s="4" t="s">
        <v>13</v>
      </c>
      <c r="H46" s="6">
        <v>5.6129999999999999E-2</v>
      </c>
      <c r="I46" s="8">
        <v>5.6129999999999999E-2</v>
      </c>
      <c r="J46" s="7">
        <v>-0.61804999999999999</v>
      </c>
      <c r="K46" s="6">
        <v>-3.4689999999999999E-2</v>
      </c>
      <c r="L46" s="6">
        <f t="shared" si="11"/>
        <v>-3.4691146499999999E-2</v>
      </c>
      <c r="M46" s="4" t="s">
        <v>13</v>
      </c>
      <c r="N46" s="6">
        <v>6.123E-2</v>
      </c>
      <c r="O46" s="8">
        <v>6.123E-2</v>
      </c>
      <c r="P46" s="16">
        <v>-103944.6094</v>
      </c>
      <c r="Q46" s="12">
        <v>-6364.2123199999996</v>
      </c>
      <c r="R46" s="12">
        <f t="shared" si="12"/>
        <v>-6364.5284335619999</v>
      </c>
      <c r="S46" s="4" t="s">
        <v>13</v>
      </c>
      <c r="T46" s="6">
        <v>5.126E-2</v>
      </c>
      <c r="U46" s="8">
        <v>5.126E-2</v>
      </c>
      <c r="V46" s="7">
        <v>-3.03531</v>
      </c>
      <c r="W46" s="6">
        <v>-0.15559999999999999</v>
      </c>
      <c r="X46" s="6">
        <f t="shared" si="13"/>
        <v>-0.15558999060000001</v>
      </c>
      <c r="Y46" s="4" t="s">
        <v>13</v>
      </c>
      <c r="Z46" s="6">
        <v>3.739E-2</v>
      </c>
      <c r="AA46" s="8">
        <v>3.739E-2</v>
      </c>
      <c r="AB46" s="7">
        <v>-39.306159999999998</v>
      </c>
      <c r="AC46" s="6">
        <v>-1.46977</v>
      </c>
      <c r="AD46" s="6">
        <f t="shared" si="9"/>
        <v>-1.4696573224</v>
      </c>
      <c r="AE46" s="4" t="s">
        <v>13</v>
      </c>
    </row>
    <row r="47" spans="1:31" ht="14.1" customHeight="1" x14ac:dyDescent="0.2">
      <c r="A47" s="10" t="s">
        <v>53</v>
      </c>
      <c r="B47" s="6">
        <v>4.9619999999999997E-2</v>
      </c>
      <c r="C47" s="8">
        <v>4.9619999999999997E-2</v>
      </c>
      <c r="D47" s="7">
        <v>-1.2886500000000001</v>
      </c>
      <c r="E47" s="6">
        <v>-6.3950000000000007E-2</v>
      </c>
      <c r="F47" s="6">
        <f t="shared" si="10"/>
        <v>-6.3942813000000001E-2</v>
      </c>
      <c r="G47" s="4" t="s">
        <v>13</v>
      </c>
      <c r="H47" s="6">
        <v>5.2249999999999998E-2</v>
      </c>
      <c r="I47" s="8">
        <v>5.2249999999999998E-2</v>
      </c>
      <c r="J47" s="7">
        <v>0.59853000000000001</v>
      </c>
      <c r="K47" s="6">
        <v>3.1269999999999999E-2</v>
      </c>
      <c r="L47" s="6">
        <f t="shared" si="11"/>
        <v>3.1273192499999998E-2</v>
      </c>
      <c r="M47" s="4" t="s">
        <v>13</v>
      </c>
      <c r="N47" s="6">
        <v>4.9540000000000001E-2</v>
      </c>
      <c r="O47" s="8">
        <v>4.9540000000000001E-2</v>
      </c>
      <c r="P47" s="16">
        <v>-4519.2127300000002</v>
      </c>
      <c r="Q47" s="12">
        <v>-223.87998999999999</v>
      </c>
      <c r="R47" s="12">
        <f t="shared" si="12"/>
        <v>-223.88179864420002</v>
      </c>
      <c r="S47" s="4" t="s">
        <v>13</v>
      </c>
      <c r="T47" s="6">
        <v>5.2200000000000003E-2</v>
      </c>
      <c r="U47" s="8">
        <v>5.2200000000000003E-2</v>
      </c>
      <c r="V47" s="7">
        <v>1.1128100000000001</v>
      </c>
      <c r="W47" s="6">
        <v>5.8090000000000003E-2</v>
      </c>
      <c r="X47" s="6">
        <f t="shared" si="13"/>
        <v>5.808868200000001E-2</v>
      </c>
      <c r="Y47" s="4" t="s">
        <v>13</v>
      </c>
      <c r="Z47" s="6">
        <v>4.7289999999999999E-2</v>
      </c>
      <c r="AA47" s="8">
        <v>4.7289999999999999E-2</v>
      </c>
      <c r="AB47" s="7">
        <v>4.6403600000000003</v>
      </c>
      <c r="AC47" s="6">
        <v>0.21942999999999999</v>
      </c>
      <c r="AD47" s="6">
        <f t="shared" si="9"/>
        <v>0.21944262440000001</v>
      </c>
      <c r="AE47" s="4" t="s">
        <v>13</v>
      </c>
    </row>
    <row r="48" spans="1:31" ht="14.1" customHeight="1" x14ac:dyDescent="0.2">
      <c r="A48" s="10" t="s">
        <v>54</v>
      </c>
      <c r="B48" s="6" t="s">
        <v>13</v>
      </c>
      <c r="C48" s="8" t="s">
        <v>13</v>
      </c>
      <c r="D48" s="7" t="s">
        <v>13</v>
      </c>
      <c r="E48" s="6" t="s">
        <v>13</v>
      </c>
      <c r="F48" s="6" t="s">
        <v>13</v>
      </c>
      <c r="G48" s="4" t="s">
        <v>13</v>
      </c>
      <c r="H48" s="6" t="s">
        <v>13</v>
      </c>
      <c r="I48" s="8" t="s">
        <v>13</v>
      </c>
      <c r="J48" s="7" t="s">
        <v>13</v>
      </c>
      <c r="K48" s="6" t="s">
        <v>13</v>
      </c>
      <c r="L48" s="6" t="s">
        <v>13</v>
      </c>
      <c r="M48" s="4" t="s">
        <v>13</v>
      </c>
      <c r="N48" s="6">
        <v>0.31694</v>
      </c>
      <c r="O48" s="8">
        <v>0.31694</v>
      </c>
      <c r="P48" s="16">
        <v>17238.960930000001</v>
      </c>
      <c r="Q48" s="12">
        <v>5463.7009500000004</v>
      </c>
      <c r="R48" s="12">
        <f t="shared" si="12"/>
        <v>5463.7162771542007</v>
      </c>
      <c r="S48" s="4" t="s">
        <v>13</v>
      </c>
      <c r="T48" s="6" t="s">
        <v>13</v>
      </c>
      <c r="U48" s="8" t="s">
        <v>13</v>
      </c>
      <c r="V48" s="7" t="s">
        <v>13</v>
      </c>
      <c r="W48" s="6" t="s">
        <v>13</v>
      </c>
      <c r="X48" s="6" t="s">
        <v>13</v>
      </c>
      <c r="Y48" s="4" t="s">
        <v>13</v>
      </c>
      <c r="Z48" s="6" t="s">
        <v>13</v>
      </c>
      <c r="AA48" s="8" t="s">
        <v>13</v>
      </c>
      <c r="AB48" s="7" t="s">
        <v>13</v>
      </c>
      <c r="AC48" s="6" t="s">
        <v>13</v>
      </c>
      <c r="AD48" s="6" t="s">
        <v>13</v>
      </c>
      <c r="AE48" s="4" t="s">
        <v>13</v>
      </c>
    </row>
    <row r="50" spans="1:1" ht="12" customHeight="1" x14ac:dyDescent="0.2">
      <c r="A50" s="11" t="s">
        <v>64</v>
      </c>
    </row>
    <row r="51" spans="1:1" ht="12" customHeight="1" x14ac:dyDescent="0.2">
      <c r="A51" s="11" t="s">
        <v>65</v>
      </c>
    </row>
    <row r="52" spans="1:1" ht="12" customHeight="1" x14ac:dyDescent="0.2">
      <c r="A52" s="22" t="s">
        <v>66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11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32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31" customFormat="1" ht="19.95" customHeight="1" x14ac:dyDescent="0.2">
      <c r="A2" s="33" t="s">
        <v>67</v>
      </c>
      <c r="B2" s="23"/>
      <c r="C2" s="23"/>
      <c r="D2" s="24"/>
      <c r="E2" s="25">
        <f>SUM(E8:E38)</f>
        <v>0.55868000000000007</v>
      </c>
      <c r="F2" s="26">
        <f>SUM(F8:F38)</f>
        <v>0.55871525319999937</v>
      </c>
      <c r="G2" s="27" t="s">
        <v>13</v>
      </c>
      <c r="H2" s="23"/>
      <c r="I2" s="23"/>
      <c r="J2" s="23"/>
      <c r="K2" s="25">
        <f>SUM(K8:K38)</f>
        <v>0.5364100000000005</v>
      </c>
      <c r="L2" s="26">
        <f>SUM(L8:L38)</f>
        <v>0.53640932529999996</v>
      </c>
      <c r="M2" s="28" t="s">
        <v>13</v>
      </c>
      <c r="N2" s="23"/>
      <c r="O2" s="23"/>
      <c r="P2" s="24"/>
      <c r="Q2" s="29">
        <f>SUM(Q8:Q38)</f>
        <v>4061.4459599999996</v>
      </c>
      <c r="R2" s="30">
        <f>SUM(R8:R38)</f>
        <v>4061.4067218897003</v>
      </c>
      <c r="S2" s="27" t="s">
        <v>13</v>
      </c>
      <c r="T2" s="23"/>
      <c r="U2" s="23"/>
      <c r="V2" s="23"/>
      <c r="W2" s="25">
        <f>SUM(W8:W38)</f>
        <v>0.55743000000000054</v>
      </c>
      <c r="X2" s="26">
        <f>SUM(X8:X38)</f>
        <v>0.55741316810000041</v>
      </c>
      <c r="Y2" s="28" t="s">
        <v>13</v>
      </c>
      <c r="Z2" s="23"/>
      <c r="AA2" s="23"/>
      <c r="AB2" s="23"/>
      <c r="AC2" s="25">
        <f>SUM(AC8:AC38)</f>
        <v>0.26202000000000625</v>
      </c>
      <c r="AD2" s="26">
        <f>SUM(AD8:AD38)</f>
        <v>0.26304070699999615</v>
      </c>
      <c r="AE2" s="28" t="s">
        <v>13</v>
      </c>
    </row>
    <row r="3" spans="1:31" ht="14.1" customHeight="1" x14ac:dyDescent="0.25">
      <c r="A3" s="34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4.1" customHeight="1" x14ac:dyDescent="0.25">
      <c r="A4" s="34"/>
      <c r="B4" s="20" t="s">
        <v>56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4.1" customHeight="1" x14ac:dyDescent="0.25">
      <c r="A5" s="34"/>
      <c r="B5" s="20" t="s">
        <v>3</v>
      </c>
      <c r="C5" s="20"/>
      <c r="D5" s="20"/>
      <c r="E5" s="20"/>
      <c r="F5" s="20"/>
      <c r="G5" s="20"/>
      <c r="H5" s="20" t="s">
        <v>4</v>
      </c>
      <c r="I5" s="20"/>
      <c r="J5" s="20"/>
      <c r="K5" s="20"/>
      <c r="L5" s="20"/>
      <c r="M5" s="20"/>
      <c r="N5" s="20" t="s">
        <v>5</v>
      </c>
      <c r="O5" s="20"/>
      <c r="P5" s="20"/>
      <c r="Q5" s="20"/>
      <c r="R5" s="20"/>
      <c r="S5" s="20"/>
      <c r="T5" s="20" t="s">
        <v>6</v>
      </c>
      <c r="U5" s="20"/>
      <c r="V5" s="20"/>
      <c r="W5" s="20"/>
      <c r="X5" s="20"/>
      <c r="Y5" s="20"/>
      <c r="Z5" s="20" t="s">
        <v>7</v>
      </c>
      <c r="AA5" s="20"/>
      <c r="AB5" s="20"/>
      <c r="AC5" s="20"/>
      <c r="AD5" s="20"/>
      <c r="AE5" s="20"/>
    </row>
    <row r="6" spans="1:31" ht="29.1" customHeight="1" x14ac:dyDescent="0.25">
      <c r="A6" s="34"/>
      <c r="B6" s="2" t="s">
        <v>8</v>
      </c>
      <c r="C6" s="17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9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10" t="s">
        <v>14</v>
      </c>
      <c r="B8" s="6"/>
      <c r="C8" s="8"/>
      <c r="D8" s="7"/>
      <c r="E8" s="6">
        <v>1.8193999999999999</v>
      </c>
      <c r="F8" s="6">
        <v>1.8193999999999999</v>
      </c>
      <c r="G8" s="4" t="s">
        <v>13</v>
      </c>
      <c r="H8" s="6"/>
      <c r="I8" s="8"/>
      <c r="J8" s="7"/>
      <c r="K8" s="6">
        <v>1.46485</v>
      </c>
      <c r="L8" s="6">
        <v>1.46485</v>
      </c>
      <c r="M8" s="4" t="s">
        <v>13</v>
      </c>
      <c r="N8" s="6"/>
      <c r="O8" s="8"/>
      <c r="P8" s="16"/>
      <c r="Q8" s="12">
        <v>1221.33149</v>
      </c>
      <c r="R8" s="12">
        <v>1221.33149</v>
      </c>
      <c r="S8" s="4" t="s">
        <v>13</v>
      </c>
      <c r="T8" s="6"/>
      <c r="U8" s="8"/>
      <c r="V8" s="7"/>
      <c r="W8" s="6">
        <v>3.8272599999999999</v>
      </c>
      <c r="X8" s="6">
        <v>3.8272599999999999</v>
      </c>
      <c r="Y8" s="4" t="s">
        <v>13</v>
      </c>
      <c r="Z8" s="6"/>
      <c r="AA8" s="8"/>
      <c r="AB8" s="7"/>
      <c r="AC8" s="6">
        <v>23.723389999999998</v>
      </c>
      <c r="AD8" s="6">
        <v>23.723389999999998</v>
      </c>
      <c r="AE8" s="4" t="s">
        <v>13</v>
      </c>
    </row>
    <row r="9" spans="1:31" ht="14.1" customHeight="1" x14ac:dyDescent="0.2">
      <c r="A9" s="10" t="s">
        <v>15</v>
      </c>
      <c r="B9" s="6">
        <v>0.47727000000000003</v>
      </c>
      <c r="C9" s="8">
        <v>0.47727000000000003</v>
      </c>
      <c r="D9" s="7">
        <v>-7.5980000000000006E-2</v>
      </c>
      <c r="E9" s="6">
        <v>-3.6260000000000001E-2</v>
      </c>
      <c r="F9" s="6">
        <f>C9*D9</f>
        <v>-3.6262974600000004E-2</v>
      </c>
      <c r="G9" s="4" t="s">
        <v>13</v>
      </c>
      <c r="H9" s="6">
        <v>0.45238</v>
      </c>
      <c r="I9" s="8">
        <v>0.45238</v>
      </c>
      <c r="J9" s="7">
        <v>-1.7909999999999999E-2</v>
      </c>
      <c r="K9" s="6">
        <v>-8.0999999999999996E-3</v>
      </c>
      <c r="L9" s="6">
        <f t="shared" ref="L9:L26" si="0">I9*J9</f>
        <v>-8.1021258000000002E-3</v>
      </c>
      <c r="M9" s="4" t="s">
        <v>13</v>
      </c>
      <c r="N9" s="6">
        <v>0.42221999999999998</v>
      </c>
      <c r="O9" s="8">
        <v>0.42221999999999998</v>
      </c>
      <c r="P9" s="16">
        <v>-1620.9847199999999</v>
      </c>
      <c r="Q9" s="12">
        <v>-684.41576999999995</v>
      </c>
      <c r="R9" s="12">
        <f>O9*P9</f>
        <v>-684.41216847839996</v>
      </c>
      <c r="S9" s="4" t="s">
        <v>13</v>
      </c>
      <c r="T9" s="6">
        <v>0.48718</v>
      </c>
      <c r="U9" s="8">
        <v>0.48718</v>
      </c>
      <c r="V9" s="7">
        <v>-0.15457000000000001</v>
      </c>
      <c r="W9" s="6">
        <v>-7.5300000000000006E-2</v>
      </c>
      <c r="X9" s="6">
        <f t="shared" ref="X9:X26" si="1">U9*V9</f>
        <v>-7.5303412600000008E-2</v>
      </c>
      <c r="Y9" s="4" t="s">
        <v>13</v>
      </c>
      <c r="Z9" s="6">
        <v>0.36364000000000002</v>
      </c>
      <c r="AA9" s="8">
        <v>0.36364000000000002</v>
      </c>
      <c r="AB9" s="7">
        <v>-0.24809</v>
      </c>
      <c r="AC9" s="6">
        <v>-9.0209999999999999E-2</v>
      </c>
      <c r="AD9" s="6">
        <f t="shared" ref="AD9:AD25" si="2">AA9*AB9</f>
        <v>-9.0215447600000012E-2</v>
      </c>
      <c r="AE9" s="4" t="s">
        <v>13</v>
      </c>
    </row>
    <row r="10" spans="1:31" ht="14.1" customHeight="1" x14ac:dyDescent="0.2">
      <c r="A10" s="10" t="s">
        <v>57</v>
      </c>
      <c r="B10" s="6">
        <v>6.8180000000000004E-2</v>
      </c>
      <c r="C10" s="8">
        <v>6.8180000000000004E-2</v>
      </c>
      <c r="D10" s="7">
        <v>-0.16166</v>
      </c>
      <c r="E10" s="6">
        <v>-1.102E-2</v>
      </c>
      <c r="F10" s="6">
        <f t="shared" ref="F10:F26" si="3">C10*D10</f>
        <v>-1.10219788E-2</v>
      </c>
      <c r="G10" s="4" t="s">
        <v>13</v>
      </c>
      <c r="H10" s="6">
        <v>6.5479999999999997E-2</v>
      </c>
      <c r="I10" s="8">
        <v>6.5479999999999997E-2</v>
      </c>
      <c r="J10" s="7">
        <v>2.0899999999999998E-3</v>
      </c>
      <c r="K10" s="6">
        <v>1.3999999999999999E-4</v>
      </c>
      <c r="L10" s="6">
        <f t="shared" si="0"/>
        <v>1.3685319999999997E-4</v>
      </c>
      <c r="M10" s="4" t="s">
        <v>13</v>
      </c>
      <c r="N10" s="6">
        <v>5.5559999999999998E-2</v>
      </c>
      <c r="O10" s="8">
        <v>5.5559999999999998E-2</v>
      </c>
      <c r="P10" s="16">
        <v>117.49587</v>
      </c>
      <c r="Q10" s="12">
        <v>6.5275499999999997</v>
      </c>
      <c r="R10" s="12">
        <f t="shared" ref="R10:R26" si="4">O10*P10</f>
        <v>6.5280705371999996</v>
      </c>
      <c r="S10" s="4" t="s">
        <v>13</v>
      </c>
      <c r="T10" s="6">
        <v>0.10256</v>
      </c>
      <c r="U10" s="8">
        <v>0.10256</v>
      </c>
      <c r="V10" s="7">
        <v>-7.4980000000000005E-2</v>
      </c>
      <c r="W10" s="6">
        <v>-7.6899999999999998E-3</v>
      </c>
      <c r="X10" s="6">
        <f t="shared" si="1"/>
        <v>-7.6899488000000005E-3</v>
      </c>
      <c r="Y10" s="4" t="s">
        <v>13</v>
      </c>
      <c r="Z10" s="6">
        <v>0.13636000000000001</v>
      </c>
      <c r="AA10" s="8">
        <v>0.13636000000000001</v>
      </c>
      <c r="AB10" s="7">
        <v>-0.12451</v>
      </c>
      <c r="AC10" s="6">
        <v>-1.6979999999999999E-2</v>
      </c>
      <c r="AD10" s="6">
        <f t="shared" si="2"/>
        <v>-1.6978183600000002E-2</v>
      </c>
      <c r="AE10" s="4" t="s">
        <v>13</v>
      </c>
    </row>
    <row r="11" spans="1:31" ht="14.1" customHeight="1" x14ac:dyDescent="0.2">
      <c r="A11" s="10" t="s">
        <v>58</v>
      </c>
      <c r="B11" s="6">
        <v>0.1875</v>
      </c>
      <c r="C11" s="8">
        <v>0.1875</v>
      </c>
      <c r="D11" s="7">
        <v>4.9169999999999998E-2</v>
      </c>
      <c r="E11" s="6">
        <v>9.2200000000000008E-3</v>
      </c>
      <c r="F11" s="6">
        <f t="shared" si="3"/>
        <v>9.2193750000000001E-3</v>
      </c>
      <c r="G11" s="4" t="s">
        <v>13</v>
      </c>
      <c r="H11" s="6">
        <v>0.24404999999999999</v>
      </c>
      <c r="I11" s="8">
        <v>0.24404999999999999</v>
      </c>
      <c r="J11" s="7">
        <v>9.4850000000000004E-2</v>
      </c>
      <c r="K11" s="6">
        <v>2.315E-2</v>
      </c>
      <c r="L11" s="6">
        <f t="shared" si="0"/>
        <v>2.31481425E-2</v>
      </c>
      <c r="M11" s="4" t="s">
        <v>13</v>
      </c>
      <c r="N11" s="6">
        <v>0.17777999999999999</v>
      </c>
      <c r="O11" s="8">
        <v>0.17777999999999999</v>
      </c>
      <c r="P11" s="16">
        <v>1294.34728</v>
      </c>
      <c r="Q11" s="12">
        <v>230.10617999999999</v>
      </c>
      <c r="R11" s="12">
        <f t="shared" si="4"/>
        <v>230.10905943839998</v>
      </c>
      <c r="S11" s="4" t="s">
        <v>13</v>
      </c>
      <c r="T11" s="6">
        <v>0.25641000000000003</v>
      </c>
      <c r="U11" s="8">
        <v>0.25641000000000003</v>
      </c>
      <c r="V11" s="7">
        <v>0.16342999999999999</v>
      </c>
      <c r="W11" s="6">
        <v>4.19E-2</v>
      </c>
      <c r="X11" s="6">
        <f t="shared" si="1"/>
        <v>4.1905086300000005E-2</v>
      </c>
      <c r="Y11" s="4" t="s">
        <v>13</v>
      </c>
      <c r="Z11" s="6">
        <v>0.14773</v>
      </c>
      <c r="AA11" s="8">
        <v>0.14773</v>
      </c>
      <c r="AB11" s="7">
        <v>0.14022000000000001</v>
      </c>
      <c r="AC11" s="6">
        <v>2.0709999999999999E-2</v>
      </c>
      <c r="AD11" s="6">
        <f t="shared" si="2"/>
        <v>2.07147006E-2</v>
      </c>
      <c r="AE11" s="4" t="s">
        <v>13</v>
      </c>
    </row>
    <row r="12" spans="1:31" ht="14.1" customHeight="1" x14ac:dyDescent="0.2">
      <c r="A12" s="10" t="s">
        <v>59</v>
      </c>
      <c r="B12" s="6">
        <v>0.15340999999999999</v>
      </c>
      <c r="C12" s="8">
        <v>0.15340999999999999</v>
      </c>
      <c r="D12" s="7">
        <v>-0.41481000000000001</v>
      </c>
      <c r="E12" s="6">
        <v>-6.3640000000000002E-2</v>
      </c>
      <c r="F12" s="6">
        <f t="shared" si="3"/>
        <v>-6.3636002099999991E-2</v>
      </c>
      <c r="G12" s="4" t="s">
        <v>13</v>
      </c>
      <c r="H12" s="6">
        <v>0.14881</v>
      </c>
      <c r="I12" s="8">
        <v>0.14881</v>
      </c>
      <c r="J12" s="7">
        <v>-0.18021999999999999</v>
      </c>
      <c r="K12" s="6">
        <v>-2.682E-2</v>
      </c>
      <c r="L12" s="6">
        <f t="shared" si="0"/>
        <v>-2.6818538199999999E-2</v>
      </c>
      <c r="M12" s="4" t="s">
        <v>13</v>
      </c>
      <c r="N12" s="6">
        <v>0.14444000000000001</v>
      </c>
      <c r="O12" s="8">
        <v>0.14444000000000001</v>
      </c>
      <c r="P12" s="16">
        <v>809.45907</v>
      </c>
      <c r="Q12" s="12">
        <v>116.92187</v>
      </c>
      <c r="R12" s="12">
        <f t="shared" si="4"/>
        <v>116.91826807080001</v>
      </c>
      <c r="S12" s="4" t="s">
        <v>13</v>
      </c>
      <c r="T12" s="6">
        <v>0.14102999999999999</v>
      </c>
      <c r="U12" s="8">
        <v>0.14102999999999999</v>
      </c>
      <c r="V12" s="7">
        <v>6.6400000000000001E-2</v>
      </c>
      <c r="W12" s="6">
        <v>9.3600000000000003E-3</v>
      </c>
      <c r="X12" s="6">
        <f t="shared" si="1"/>
        <v>9.3643919999999992E-3</v>
      </c>
      <c r="Y12" s="4" t="s">
        <v>13</v>
      </c>
      <c r="Z12" s="6">
        <v>0.13636000000000001</v>
      </c>
      <c r="AA12" s="8">
        <v>0.13636000000000001</v>
      </c>
      <c r="AB12" s="7">
        <v>-1.175E-2</v>
      </c>
      <c r="AC12" s="6">
        <v>-1.6000000000000001E-3</v>
      </c>
      <c r="AD12" s="6">
        <f t="shared" si="2"/>
        <v>-1.6022300000000001E-3</v>
      </c>
      <c r="AE12" s="4" t="s">
        <v>13</v>
      </c>
    </row>
    <row r="13" spans="1:31" ht="14.1" customHeight="1" x14ac:dyDescent="0.2">
      <c r="A13" s="10" t="s">
        <v>19</v>
      </c>
      <c r="B13" s="6">
        <v>0.21590999999999999</v>
      </c>
      <c r="C13" s="8">
        <v>0.21590999999999999</v>
      </c>
      <c r="D13" s="7">
        <v>6.1699999999999998E-2</v>
      </c>
      <c r="E13" s="6">
        <v>1.332E-2</v>
      </c>
      <c r="F13" s="6">
        <f t="shared" si="3"/>
        <v>1.3321646999999999E-2</v>
      </c>
      <c r="G13" s="4" t="s">
        <v>13</v>
      </c>
      <c r="H13" s="6">
        <v>0.16667000000000001</v>
      </c>
      <c r="I13" s="8">
        <v>0.16667000000000001</v>
      </c>
      <c r="J13" s="7">
        <v>-5.9700000000000003E-2</v>
      </c>
      <c r="K13" s="6">
        <v>-9.9500000000000005E-3</v>
      </c>
      <c r="L13" s="6">
        <f t="shared" si="0"/>
        <v>-9.9501990000000016E-3</v>
      </c>
      <c r="M13" s="4" t="s">
        <v>13</v>
      </c>
      <c r="N13" s="6">
        <v>0.2</v>
      </c>
      <c r="O13" s="8">
        <v>0.2</v>
      </c>
      <c r="P13" s="16">
        <v>-1270.1135300000001</v>
      </c>
      <c r="Q13" s="12">
        <v>-254.02270999999999</v>
      </c>
      <c r="R13" s="12">
        <f t="shared" si="4"/>
        <v>-254.02270600000003</v>
      </c>
      <c r="S13" s="4" t="s">
        <v>13</v>
      </c>
      <c r="T13" s="6">
        <v>0.16667000000000001</v>
      </c>
      <c r="U13" s="8">
        <v>0.16667000000000001</v>
      </c>
      <c r="V13" s="7">
        <v>-0.15928999999999999</v>
      </c>
      <c r="W13" s="6">
        <v>-2.6550000000000001E-2</v>
      </c>
      <c r="X13" s="6">
        <f t="shared" si="1"/>
        <v>-2.6548864299999999E-2</v>
      </c>
      <c r="Y13" s="4" t="s">
        <v>13</v>
      </c>
      <c r="Z13" s="6">
        <v>0.19317999999999999</v>
      </c>
      <c r="AA13" s="8">
        <v>0.19317999999999999</v>
      </c>
      <c r="AB13" s="7">
        <v>-0.17116000000000001</v>
      </c>
      <c r="AC13" s="6">
        <v>-3.3070000000000002E-2</v>
      </c>
      <c r="AD13" s="6">
        <f t="shared" si="2"/>
        <v>-3.3064688799999999E-2</v>
      </c>
      <c r="AE13" s="4" t="s">
        <v>13</v>
      </c>
    </row>
    <row r="14" spans="1:31" ht="14.1" customHeight="1" x14ac:dyDescent="0.2">
      <c r="A14" s="10" t="s">
        <v>22</v>
      </c>
      <c r="B14" s="6">
        <v>5.6820000000000002E-2</v>
      </c>
      <c r="C14" s="8">
        <v>5.6820000000000002E-2</v>
      </c>
      <c r="D14" s="7">
        <v>0.33424999999999999</v>
      </c>
      <c r="E14" s="6">
        <v>1.899E-2</v>
      </c>
      <c r="F14" s="6">
        <f t="shared" si="3"/>
        <v>1.8992084999999999E-2</v>
      </c>
      <c r="G14" s="4" t="s">
        <v>13</v>
      </c>
      <c r="H14" s="6">
        <v>4.1669999999999999E-2</v>
      </c>
      <c r="I14" s="8">
        <v>4.1669999999999999E-2</v>
      </c>
      <c r="J14" s="7">
        <v>0.55969999999999998</v>
      </c>
      <c r="K14" s="6">
        <v>2.332E-2</v>
      </c>
      <c r="L14" s="6">
        <f t="shared" si="0"/>
        <v>2.3322698999999999E-2</v>
      </c>
      <c r="M14" s="4" t="s">
        <v>13</v>
      </c>
      <c r="N14" s="6">
        <v>1.111E-2</v>
      </c>
      <c r="O14" s="8">
        <v>1.111E-2</v>
      </c>
      <c r="P14" s="16">
        <v>-550.31389999999999</v>
      </c>
      <c r="Q14" s="12">
        <v>-6.1146000000000003</v>
      </c>
      <c r="R14" s="12">
        <f t="shared" si="4"/>
        <v>-6.1139874289999998</v>
      </c>
      <c r="S14" s="4" t="s">
        <v>13</v>
      </c>
      <c r="T14" s="6">
        <v>2.564E-2</v>
      </c>
      <c r="U14" s="8">
        <v>2.564E-2</v>
      </c>
      <c r="V14" s="7">
        <v>-0.23275999999999999</v>
      </c>
      <c r="W14" s="6">
        <v>-5.9699999999999996E-3</v>
      </c>
      <c r="X14" s="6">
        <f t="shared" si="1"/>
        <v>-5.9679664E-3</v>
      </c>
      <c r="Y14" s="4" t="s">
        <v>13</v>
      </c>
      <c r="Z14" s="6">
        <v>3.4090000000000002E-2</v>
      </c>
      <c r="AA14" s="8">
        <v>3.4090000000000002E-2</v>
      </c>
      <c r="AB14" s="7">
        <v>-7.2779999999999997E-2</v>
      </c>
      <c r="AC14" s="6">
        <v>-2.48E-3</v>
      </c>
      <c r="AD14" s="6">
        <f t="shared" si="2"/>
        <v>-2.4810702000000002E-3</v>
      </c>
      <c r="AE14" s="4" t="s">
        <v>13</v>
      </c>
    </row>
    <row r="15" spans="1:31" ht="14.1" customHeight="1" x14ac:dyDescent="0.2">
      <c r="A15" s="10" t="s">
        <v>23</v>
      </c>
      <c r="B15" s="6">
        <v>5.6820000000000002E-2</v>
      </c>
      <c r="C15" s="8">
        <v>5.6820000000000002E-2</v>
      </c>
      <c r="D15" s="7">
        <v>0.10523</v>
      </c>
      <c r="E15" s="6">
        <v>5.9800000000000001E-3</v>
      </c>
      <c r="F15" s="6">
        <f t="shared" si="3"/>
        <v>5.9791686000000002E-3</v>
      </c>
      <c r="G15" s="4" t="s">
        <v>13</v>
      </c>
      <c r="H15" s="6">
        <v>4.7620000000000003E-2</v>
      </c>
      <c r="I15" s="8">
        <v>4.7620000000000003E-2</v>
      </c>
      <c r="J15" s="7">
        <v>-0.18415000000000001</v>
      </c>
      <c r="K15" s="6">
        <v>-8.77E-3</v>
      </c>
      <c r="L15" s="6">
        <f t="shared" si="0"/>
        <v>-8.7692230000000013E-3</v>
      </c>
      <c r="M15" s="4" t="s">
        <v>13</v>
      </c>
      <c r="N15" s="6">
        <v>4.444E-2</v>
      </c>
      <c r="O15" s="8">
        <v>4.444E-2</v>
      </c>
      <c r="P15" s="16">
        <v>-1478.33898</v>
      </c>
      <c r="Q15" s="12">
        <v>-65.703950000000006</v>
      </c>
      <c r="R15" s="12">
        <f t="shared" si="4"/>
        <v>-65.697384271199994</v>
      </c>
      <c r="S15" s="4" t="s">
        <v>13</v>
      </c>
      <c r="T15" s="6">
        <v>5.1279999999999999E-2</v>
      </c>
      <c r="U15" s="8">
        <v>5.1279999999999999E-2</v>
      </c>
      <c r="V15" s="7">
        <v>0.41850999999999999</v>
      </c>
      <c r="W15" s="6">
        <v>2.146E-2</v>
      </c>
      <c r="X15" s="6">
        <f t="shared" si="1"/>
        <v>2.1461192800000001E-2</v>
      </c>
      <c r="Y15" s="4" t="s">
        <v>13</v>
      </c>
      <c r="Z15" s="6">
        <v>3.4090000000000002E-2</v>
      </c>
      <c r="AA15" s="8">
        <v>3.4090000000000002E-2</v>
      </c>
      <c r="AB15" s="7">
        <v>0.11325</v>
      </c>
      <c r="AC15" s="6">
        <v>3.8600000000000001E-3</v>
      </c>
      <c r="AD15" s="6">
        <f t="shared" si="2"/>
        <v>3.8606925000000004E-3</v>
      </c>
      <c r="AE15" s="4" t="s">
        <v>13</v>
      </c>
    </row>
    <row r="16" spans="1:31" ht="14.1" customHeight="1" x14ac:dyDescent="0.2">
      <c r="A16" s="10" t="s">
        <v>24</v>
      </c>
      <c r="B16" s="6">
        <v>0.24432000000000001</v>
      </c>
      <c r="C16" s="8">
        <v>0.24432000000000001</v>
      </c>
      <c r="D16" s="7">
        <v>0.13220999999999999</v>
      </c>
      <c r="E16" s="6">
        <v>3.2300000000000002E-2</v>
      </c>
      <c r="F16" s="6">
        <f t="shared" si="3"/>
        <v>3.2301547200000003E-2</v>
      </c>
      <c r="G16" s="4" t="s">
        <v>13</v>
      </c>
      <c r="H16" s="6">
        <v>0.22023999999999999</v>
      </c>
      <c r="I16" s="8">
        <v>0.22023999999999999</v>
      </c>
      <c r="J16" s="7">
        <v>-3.2739999999999998E-2</v>
      </c>
      <c r="K16" s="6">
        <v>-7.2100000000000003E-3</v>
      </c>
      <c r="L16" s="6">
        <f t="shared" si="0"/>
        <v>-7.210657599999999E-3</v>
      </c>
      <c r="M16" s="4" t="s">
        <v>13</v>
      </c>
      <c r="N16" s="6">
        <v>0.24443999999999999</v>
      </c>
      <c r="O16" s="8">
        <v>0.24443999999999999</v>
      </c>
      <c r="P16" s="16">
        <v>-843.61496999999997</v>
      </c>
      <c r="Q16" s="12">
        <v>-206.21699000000001</v>
      </c>
      <c r="R16" s="12">
        <f t="shared" si="4"/>
        <v>-206.21324326679999</v>
      </c>
      <c r="S16" s="4" t="s">
        <v>13</v>
      </c>
      <c r="T16" s="6">
        <v>0.17949000000000001</v>
      </c>
      <c r="U16" s="8">
        <v>0.17949000000000001</v>
      </c>
      <c r="V16" s="7">
        <v>5.3179999999999998E-2</v>
      </c>
      <c r="W16" s="6">
        <v>9.5499999999999995E-3</v>
      </c>
      <c r="X16" s="6">
        <f t="shared" si="1"/>
        <v>9.5452782E-3</v>
      </c>
      <c r="Y16" s="4" t="s">
        <v>13</v>
      </c>
      <c r="Z16" s="6">
        <v>0.20455000000000001</v>
      </c>
      <c r="AA16" s="8">
        <v>0.20455000000000001</v>
      </c>
      <c r="AB16" s="7">
        <v>0.13023999999999999</v>
      </c>
      <c r="AC16" s="6">
        <v>2.664E-2</v>
      </c>
      <c r="AD16" s="6">
        <f t="shared" si="2"/>
        <v>2.6640592000000001E-2</v>
      </c>
      <c r="AE16" s="4" t="s">
        <v>13</v>
      </c>
    </row>
    <row r="17" spans="1:31" ht="14.1" customHeight="1" x14ac:dyDescent="0.2">
      <c r="A17" s="10" t="s">
        <v>25</v>
      </c>
      <c r="B17" s="6">
        <v>0.36364000000000002</v>
      </c>
      <c r="C17" s="8">
        <v>0.36364000000000002</v>
      </c>
      <c r="D17" s="7">
        <v>0.17577000000000001</v>
      </c>
      <c r="E17" s="6">
        <v>6.3920000000000005E-2</v>
      </c>
      <c r="F17" s="6">
        <f t="shared" si="3"/>
        <v>6.3917002800000011E-2</v>
      </c>
      <c r="G17" s="4" t="s">
        <v>13</v>
      </c>
      <c r="H17" s="6">
        <v>0.36904999999999999</v>
      </c>
      <c r="I17" s="8">
        <v>0.36904999999999999</v>
      </c>
      <c r="J17" s="7">
        <v>-2.47E-3</v>
      </c>
      <c r="K17" s="6">
        <v>-9.1E-4</v>
      </c>
      <c r="L17" s="6">
        <f t="shared" si="0"/>
        <v>-9.1155350000000001E-4</v>
      </c>
      <c r="M17" s="4" t="s">
        <v>13</v>
      </c>
      <c r="N17" s="6">
        <v>0.37778</v>
      </c>
      <c r="O17" s="8">
        <v>0.37778</v>
      </c>
      <c r="P17" s="16">
        <v>2496.2143599999999</v>
      </c>
      <c r="Q17" s="12">
        <v>943.01431000000002</v>
      </c>
      <c r="R17" s="12">
        <f t="shared" si="4"/>
        <v>943.01986092079994</v>
      </c>
      <c r="S17" s="4" t="s">
        <v>13</v>
      </c>
      <c r="T17" s="6">
        <v>0.17949000000000001</v>
      </c>
      <c r="U17" s="8">
        <v>0.17949000000000001</v>
      </c>
      <c r="V17" s="7">
        <v>0.27850999999999998</v>
      </c>
      <c r="W17" s="6">
        <v>4.999E-2</v>
      </c>
      <c r="X17" s="6">
        <f t="shared" si="1"/>
        <v>4.99897599E-2</v>
      </c>
      <c r="Y17" s="4" t="s">
        <v>13</v>
      </c>
      <c r="Z17" s="6">
        <v>4.5449999999999997E-2</v>
      </c>
      <c r="AA17" s="8">
        <v>4.5449999999999997E-2</v>
      </c>
      <c r="AB17" s="7">
        <v>0.16922000000000001</v>
      </c>
      <c r="AC17" s="6">
        <v>7.6899999999999998E-3</v>
      </c>
      <c r="AD17" s="6">
        <f t="shared" si="2"/>
        <v>7.6910490000000001E-3</v>
      </c>
      <c r="AE17" s="4" t="s">
        <v>13</v>
      </c>
    </row>
    <row r="18" spans="1:31" ht="14.1" customHeight="1" x14ac:dyDescent="0.2">
      <c r="A18" s="10" t="s">
        <v>26</v>
      </c>
      <c r="B18" s="6">
        <v>3.4090000000000002E-2</v>
      </c>
      <c r="C18" s="8">
        <v>3.4090000000000002E-2</v>
      </c>
      <c r="D18" s="7">
        <v>0.86480999999999997</v>
      </c>
      <c r="E18" s="6">
        <v>2.9479999999999999E-2</v>
      </c>
      <c r="F18" s="6">
        <f t="shared" si="3"/>
        <v>2.94813729E-2</v>
      </c>
      <c r="G18" s="4" t="s">
        <v>13</v>
      </c>
      <c r="H18" s="6">
        <v>2.9760000000000002E-2</v>
      </c>
      <c r="I18" s="8">
        <v>2.9760000000000002E-2</v>
      </c>
      <c r="J18" s="7">
        <v>0.33178000000000002</v>
      </c>
      <c r="K18" s="6">
        <v>9.8700000000000003E-3</v>
      </c>
      <c r="L18" s="6">
        <f t="shared" si="0"/>
        <v>9.8737728000000014E-3</v>
      </c>
      <c r="M18" s="4" t="s">
        <v>13</v>
      </c>
      <c r="N18" s="6">
        <v>3.3329999999999999E-2</v>
      </c>
      <c r="O18" s="8">
        <v>3.3329999999999999E-2</v>
      </c>
      <c r="P18" s="16">
        <v>-1000.53004</v>
      </c>
      <c r="Q18" s="12">
        <v>-33.350999999999999</v>
      </c>
      <c r="R18" s="12">
        <f t="shared" si="4"/>
        <v>-33.347666233199995</v>
      </c>
      <c r="S18" s="4" t="s">
        <v>13</v>
      </c>
      <c r="T18" s="6">
        <v>0</v>
      </c>
      <c r="U18" s="8">
        <v>0</v>
      </c>
      <c r="V18" s="7">
        <v>0.34822999999999998</v>
      </c>
      <c r="W18" s="6">
        <v>0</v>
      </c>
      <c r="X18" s="6">
        <f t="shared" si="1"/>
        <v>0</v>
      </c>
      <c r="Y18" s="4" t="s">
        <v>13</v>
      </c>
      <c r="Z18" s="6">
        <v>2.273E-2</v>
      </c>
      <c r="AA18" s="8">
        <v>2.273E-2</v>
      </c>
      <c r="AB18" s="7">
        <v>0.11815000000000001</v>
      </c>
      <c r="AC18" s="6">
        <v>2.6900000000000001E-3</v>
      </c>
      <c r="AD18" s="6">
        <f t="shared" si="2"/>
        <v>2.6855495000000004E-3</v>
      </c>
      <c r="AE18" s="4" t="s">
        <v>13</v>
      </c>
    </row>
    <row r="19" spans="1:31" ht="14.1" customHeight="1" x14ac:dyDescent="0.2">
      <c r="A19" s="10" t="s">
        <v>31</v>
      </c>
      <c r="B19" s="6">
        <v>0.44885999999999998</v>
      </c>
      <c r="C19" s="8">
        <v>0.44885999999999998</v>
      </c>
      <c r="D19" s="7">
        <v>-0.11309</v>
      </c>
      <c r="E19" s="6">
        <v>-5.076E-2</v>
      </c>
      <c r="F19" s="6">
        <f t="shared" si="3"/>
        <v>-5.0761577399999994E-2</v>
      </c>
      <c r="G19" s="4" t="s">
        <v>13</v>
      </c>
      <c r="H19" s="6">
        <v>0.35714000000000001</v>
      </c>
      <c r="I19" s="8">
        <v>0.35714000000000001</v>
      </c>
      <c r="J19" s="7">
        <v>-8.5430000000000006E-2</v>
      </c>
      <c r="K19" s="6">
        <v>-3.0509999999999999E-2</v>
      </c>
      <c r="L19" s="6">
        <f t="shared" si="0"/>
        <v>-3.0510470200000004E-2</v>
      </c>
      <c r="M19" s="4" t="s">
        <v>13</v>
      </c>
      <c r="N19" s="6">
        <v>0.46666999999999997</v>
      </c>
      <c r="O19" s="8">
        <v>0.46666999999999997</v>
      </c>
      <c r="P19" s="16">
        <v>-1105.3699799999999</v>
      </c>
      <c r="Q19" s="12">
        <v>-515.83932000000004</v>
      </c>
      <c r="R19" s="12">
        <f t="shared" si="4"/>
        <v>-515.84300856659991</v>
      </c>
      <c r="S19" s="4" t="s">
        <v>13</v>
      </c>
      <c r="T19" s="6">
        <v>0.29487000000000002</v>
      </c>
      <c r="U19" s="8">
        <v>0.29487000000000002</v>
      </c>
      <c r="V19" s="7">
        <v>-4.5700000000000003E-3</v>
      </c>
      <c r="W19" s="6">
        <v>-1.3500000000000001E-3</v>
      </c>
      <c r="X19" s="6">
        <f t="shared" si="1"/>
        <v>-1.3475559000000002E-3</v>
      </c>
      <c r="Y19" s="4" t="s">
        <v>13</v>
      </c>
      <c r="Z19" s="6">
        <v>0.46590999999999999</v>
      </c>
      <c r="AA19" s="8">
        <v>0.46590999999999999</v>
      </c>
      <c r="AB19" s="7">
        <v>-0.11279</v>
      </c>
      <c r="AC19" s="6">
        <v>-5.2549999999999999E-2</v>
      </c>
      <c r="AD19" s="6">
        <f t="shared" si="2"/>
        <v>-5.2549988899999997E-2</v>
      </c>
      <c r="AE19" s="4" t="s">
        <v>13</v>
      </c>
    </row>
    <row r="20" spans="1:31" ht="14.1" customHeight="1" x14ac:dyDescent="0.2">
      <c r="A20" s="10" t="s">
        <v>33</v>
      </c>
      <c r="B20" s="6">
        <v>0.23294999999999999</v>
      </c>
      <c r="C20" s="8">
        <v>0.23294999999999999</v>
      </c>
      <c r="D20" s="7">
        <v>-0.19219</v>
      </c>
      <c r="E20" s="6">
        <v>-4.4769999999999997E-2</v>
      </c>
      <c r="F20" s="6">
        <f t="shared" si="3"/>
        <v>-4.4770660499999997E-2</v>
      </c>
      <c r="G20" s="4" t="s">
        <v>13</v>
      </c>
      <c r="H20" s="6">
        <v>0.19642999999999999</v>
      </c>
      <c r="I20" s="8">
        <v>0.19642999999999999</v>
      </c>
      <c r="J20" s="7">
        <v>0.31302000000000002</v>
      </c>
      <c r="K20" s="6">
        <v>6.1490000000000003E-2</v>
      </c>
      <c r="L20" s="6">
        <f t="shared" si="0"/>
        <v>6.1486518600000005E-2</v>
      </c>
      <c r="M20" s="4" t="s">
        <v>13</v>
      </c>
      <c r="N20" s="6">
        <v>0.27778000000000003</v>
      </c>
      <c r="O20" s="8">
        <v>0.27778000000000003</v>
      </c>
      <c r="P20" s="16">
        <v>1284.04107</v>
      </c>
      <c r="Q20" s="12">
        <v>356.67806999999999</v>
      </c>
      <c r="R20" s="12">
        <f t="shared" si="4"/>
        <v>356.68092842460004</v>
      </c>
      <c r="S20" s="4" t="s">
        <v>13</v>
      </c>
      <c r="T20" s="6">
        <v>0.14102999999999999</v>
      </c>
      <c r="U20" s="8">
        <v>0.14102999999999999</v>
      </c>
      <c r="V20" s="7">
        <v>0.10036</v>
      </c>
      <c r="W20" s="6">
        <v>1.4149999999999999E-2</v>
      </c>
      <c r="X20" s="6">
        <f t="shared" si="1"/>
        <v>1.41537708E-2</v>
      </c>
      <c r="Y20" s="4" t="s">
        <v>13</v>
      </c>
      <c r="Z20" s="6">
        <v>0.17044999999999999</v>
      </c>
      <c r="AA20" s="8">
        <v>0.17044999999999999</v>
      </c>
      <c r="AB20" s="7">
        <v>2.0230000000000001E-2</v>
      </c>
      <c r="AC20" s="6">
        <v>3.4499999999999999E-3</v>
      </c>
      <c r="AD20" s="6">
        <f t="shared" si="2"/>
        <v>3.4482035000000001E-3</v>
      </c>
      <c r="AE20" s="4" t="s">
        <v>13</v>
      </c>
    </row>
    <row r="21" spans="1:31" ht="14.1" customHeight="1" x14ac:dyDescent="0.2">
      <c r="A21" s="10" t="s">
        <v>37</v>
      </c>
      <c r="B21" s="6">
        <v>0.28977000000000003</v>
      </c>
      <c r="C21" s="8">
        <v>0.28977000000000003</v>
      </c>
      <c r="D21" s="7">
        <v>-0.22281999999999999</v>
      </c>
      <c r="E21" s="6">
        <v>-6.4570000000000002E-2</v>
      </c>
      <c r="F21" s="6">
        <f t="shared" si="3"/>
        <v>-6.4566551400000005E-2</v>
      </c>
      <c r="G21" s="4" t="s">
        <v>13</v>
      </c>
      <c r="H21" s="6">
        <v>0.32142999999999999</v>
      </c>
      <c r="I21" s="8">
        <v>0.32142999999999999</v>
      </c>
      <c r="J21" s="7">
        <v>-0.11672</v>
      </c>
      <c r="K21" s="6">
        <v>-3.7519999999999998E-2</v>
      </c>
      <c r="L21" s="6">
        <f t="shared" si="0"/>
        <v>-3.75173096E-2</v>
      </c>
      <c r="M21" s="4" t="s">
        <v>13</v>
      </c>
      <c r="N21" s="6">
        <v>0.24443999999999999</v>
      </c>
      <c r="O21" s="8">
        <v>0.24443999999999999</v>
      </c>
      <c r="P21" s="16">
        <v>-1019.88249</v>
      </c>
      <c r="Q21" s="12">
        <v>-249.30461</v>
      </c>
      <c r="R21" s="12">
        <f t="shared" si="4"/>
        <v>-249.30007585559997</v>
      </c>
      <c r="S21" s="4" t="s">
        <v>13</v>
      </c>
      <c r="T21" s="6">
        <v>0.42308000000000001</v>
      </c>
      <c r="U21" s="8">
        <v>0.42308000000000001</v>
      </c>
      <c r="V21" s="7">
        <v>-5.4109999999999998E-2</v>
      </c>
      <c r="W21" s="6">
        <v>-2.2890000000000001E-2</v>
      </c>
      <c r="X21" s="6">
        <f t="shared" si="1"/>
        <v>-2.2892858799999999E-2</v>
      </c>
      <c r="Y21" s="4" t="s">
        <v>13</v>
      </c>
      <c r="Z21" s="6">
        <v>0.25</v>
      </c>
      <c r="AA21" s="8">
        <v>0.25</v>
      </c>
      <c r="AB21" s="7">
        <v>-0.25691000000000003</v>
      </c>
      <c r="AC21" s="6">
        <v>-6.4229999999999995E-2</v>
      </c>
      <c r="AD21" s="6">
        <f t="shared" si="2"/>
        <v>-6.4227500000000007E-2</v>
      </c>
      <c r="AE21" s="4" t="s">
        <v>13</v>
      </c>
    </row>
    <row r="22" spans="1:31" ht="14.1" customHeight="1" x14ac:dyDescent="0.2">
      <c r="A22" s="10" t="s">
        <v>60</v>
      </c>
      <c r="B22" s="6">
        <v>0.14773</v>
      </c>
      <c r="C22" s="8">
        <v>0.14773</v>
      </c>
      <c r="D22" s="7">
        <v>-0.28669</v>
      </c>
      <c r="E22" s="6">
        <v>-4.2349999999999999E-2</v>
      </c>
      <c r="F22" s="6">
        <f t="shared" si="3"/>
        <v>-4.2352713700000003E-2</v>
      </c>
      <c r="G22" s="4" t="s">
        <v>13</v>
      </c>
      <c r="H22" s="6">
        <v>0.14881</v>
      </c>
      <c r="I22" s="8">
        <v>0.14881</v>
      </c>
      <c r="J22" s="7">
        <v>6.7119999999999999E-2</v>
      </c>
      <c r="K22" s="6">
        <v>9.9900000000000006E-3</v>
      </c>
      <c r="L22" s="6">
        <f t="shared" si="0"/>
        <v>9.9881272000000004E-3</v>
      </c>
      <c r="M22" s="4" t="s">
        <v>13</v>
      </c>
      <c r="N22" s="6">
        <v>0.12222</v>
      </c>
      <c r="O22" s="8">
        <v>0.12222</v>
      </c>
      <c r="P22" s="16">
        <v>4347.7328399999997</v>
      </c>
      <c r="Q22" s="12">
        <v>531.38957000000005</v>
      </c>
      <c r="R22" s="12">
        <f t="shared" si="4"/>
        <v>531.37990770479996</v>
      </c>
      <c r="S22" s="4" t="s">
        <v>13</v>
      </c>
      <c r="T22" s="6">
        <v>0.14102999999999999</v>
      </c>
      <c r="U22" s="8">
        <v>0.14102999999999999</v>
      </c>
      <c r="V22" s="7">
        <v>0.11838</v>
      </c>
      <c r="W22" s="6">
        <v>1.669E-2</v>
      </c>
      <c r="X22" s="6">
        <f t="shared" si="1"/>
        <v>1.6695131399999997E-2</v>
      </c>
      <c r="Y22" s="4" t="s">
        <v>13</v>
      </c>
      <c r="Z22" s="6">
        <v>0.15909000000000001</v>
      </c>
      <c r="AA22" s="8">
        <v>0.15909000000000001</v>
      </c>
      <c r="AB22" s="7">
        <v>0.13916999999999999</v>
      </c>
      <c r="AC22" s="6">
        <v>2.214E-2</v>
      </c>
      <c r="AD22" s="6">
        <f t="shared" si="2"/>
        <v>2.21405553E-2</v>
      </c>
      <c r="AE22" s="4" t="s">
        <v>13</v>
      </c>
    </row>
    <row r="23" spans="1:31" ht="14.1" customHeight="1" x14ac:dyDescent="0.2">
      <c r="A23" s="10" t="s">
        <v>61</v>
      </c>
      <c r="B23" s="6">
        <v>1.7049999999999999E-2</v>
      </c>
      <c r="C23" s="8">
        <v>1.7049999999999999E-2</v>
      </c>
      <c r="D23" s="7">
        <v>9.4549999999999995E-2</v>
      </c>
      <c r="E23" s="6">
        <v>1.6100000000000001E-3</v>
      </c>
      <c r="F23" s="6">
        <f t="shared" si="3"/>
        <v>1.6120774999999999E-3</v>
      </c>
      <c r="G23" s="4" t="s">
        <v>13</v>
      </c>
      <c r="H23" s="6">
        <v>0</v>
      </c>
      <c r="I23" s="8">
        <v>0</v>
      </c>
      <c r="J23" s="7">
        <v>0.1162</v>
      </c>
      <c r="K23" s="6">
        <v>0</v>
      </c>
      <c r="L23" s="6">
        <f t="shared" si="0"/>
        <v>0</v>
      </c>
      <c r="M23" s="4" t="s">
        <v>13</v>
      </c>
      <c r="N23" s="6">
        <v>2.222E-2</v>
      </c>
      <c r="O23" s="8">
        <v>2.222E-2</v>
      </c>
      <c r="P23" s="16">
        <v>-585.46515999999997</v>
      </c>
      <c r="Q23" s="12">
        <v>-13.010339999999999</v>
      </c>
      <c r="R23" s="12">
        <f t="shared" si="4"/>
        <v>-13.009035855199999</v>
      </c>
      <c r="S23" s="4" t="s">
        <v>13</v>
      </c>
      <c r="T23" s="6">
        <v>0</v>
      </c>
      <c r="U23" s="8">
        <v>0</v>
      </c>
      <c r="V23" s="7">
        <v>4.922E-2</v>
      </c>
      <c r="W23" s="6">
        <v>0</v>
      </c>
      <c r="X23" s="6">
        <f t="shared" si="1"/>
        <v>0</v>
      </c>
      <c r="Y23" s="4" t="s">
        <v>13</v>
      </c>
      <c r="Z23" s="6">
        <v>4.5449999999999997E-2</v>
      </c>
      <c r="AA23" s="8">
        <v>4.5449999999999997E-2</v>
      </c>
      <c r="AB23" s="7">
        <v>-0.25928000000000001</v>
      </c>
      <c r="AC23" s="6">
        <v>-1.179E-2</v>
      </c>
      <c r="AD23" s="6">
        <f t="shared" si="2"/>
        <v>-1.1784276E-2</v>
      </c>
      <c r="AE23" s="4" t="s">
        <v>13</v>
      </c>
    </row>
    <row r="24" spans="1:31" ht="14.1" customHeight="1" x14ac:dyDescent="0.2">
      <c r="A24" s="10" t="s">
        <v>62</v>
      </c>
      <c r="B24" s="6">
        <v>0.13067999999999999</v>
      </c>
      <c r="C24" s="8">
        <v>0.13067999999999999</v>
      </c>
      <c r="D24" s="7">
        <v>0.15293999999999999</v>
      </c>
      <c r="E24" s="6">
        <v>1.9990000000000001E-2</v>
      </c>
      <c r="F24" s="6">
        <f t="shared" si="3"/>
        <v>1.9986199199999999E-2</v>
      </c>
      <c r="G24" s="4" t="s">
        <v>13</v>
      </c>
      <c r="H24" s="6">
        <v>8.9289999999999994E-2</v>
      </c>
      <c r="I24" s="8">
        <v>8.9289999999999994E-2</v>
      </c>
      <c r="J24" s="7">
        <v>-0.1953</v>
      </c>
      <c r="K24" s="6">
        <v>-1.7440000000000001E-2</v>
      </c>
      <c r="L24" s="6">
        <f t="shared" si="0"/>
        <v>-1.7438336999999998E-2</v>
      </c>
      <c r="M24" s="4" t="s">
        <v>13</v>
      </c>
      <c r="N24" s="6">
        <v>0.11111</v>
      </c>
      <c r="O24" s="8">
        <v>0.11111</v>
      </c>
      <c r="P24" s="16">
        <v>3766.7244700000001</v>
      </c>
      <c r="Q24" s="12">
        <v>418.52494000000002</v>
      </c>
      <c r="R24" s="12">
        <f t="shared" si="4"/>
        <v>418.52075586170002</v>
      </c>
      <c r="S24" s="4" t="s">
        <v>13</v>
      </c>
      <c r="T24" s="6">
        <v>8.974E-2</v>
      </c>
      <c r="U24" s="8">
        <v>8.974E-2</v>
      </c>
      <c r="V24" s="7">
        <v>9.9320000000000006E-2</v>
      </c>
      <c r="W24" s="6">
        <v>8.9099999999999995E-3</v>
      </c>
      <c r="X24" s="6">
        <f t="shared" si="1"/>
        <v>8.9129767999999998E-3</v>
      </c>
      <c r="Y24" s="4" t="s">
        <v>13</v>
      </c>
      <c r="Z24" s="6">
        <v>0.14773</v>
      </c>
      <c r="AA24" s="8">
        <v>0.14773</v>
      </c>
      <c r="AB24" s="7">
        <v>-0.47072999999999998</v>
      </c>
      <c r="AC24" s="6">
        <v>-6.9540000000000005E-2</v>
      </c>
      <c r="AD24" s="6">
        <f t="shared" si="2"/>
        <v>-6.95409429E-2</v>
      </c>
      <c r="AE24" s="4" t="s">
        <v>13</v>
      </c>
    </row>
    <row r="25" spans="1:31" ht="14.1" customHeight="1" x14ac:dyDescent="0.2">
      <c r="A25" s="10" t="s">
        <v>38</v>
      </c>
      <c r="B25" s="6">
        <v>0.64773000000000003</v>
      </c>
      <c r="C25" s="8">
        <v>0.64773000000000003</v>
      </c>
      <c r="D25" s="7">
        <v>-0.1177</v>
      </c>
      <c r="E25" s="6">
        <v>-7.6230000000000006E-2</v>
      </c>
      <c r="F25" s="6">
        <f t="shared" si="3"/>
        <v>-7.6237820999999997E-2</v>
      </c>
      <c r="G25" s="4" t="s">
        <v>13</v>
      </c>
      <c r="H25" s="6">
        <v>0.625</v>
      </c>
      <c r="I25" s="8">
        <v>0.625</v>
      </c>
      <c r="J25" s="7">
        <v>-2.0629999999999999E-2</v>
      </c>
      <c r="K25" s="6">
        <v>-1.29E-2</v>
      </c>
      <c r="L25" s="6">
        <f t="shared" si="0"/>
        <v>-1.2893749999999999E-2</v>
      </c>
      <c r="M25" s="4" t="s">
        <v>13</v>
      </c>
      <c r="N25" s="6">
        <v>0.63332999999999995</v>
      </c>
      <c r="O25" s="8">
        <v>0.63332999999999995</v>
      </c>
      <c r="P25" s="16">
        <v>897.42894000000001</v>
      </c>
      <c r="Q25" s="12">
        <v>568.37166000000002</v>
      </c>
      <c r="R25" s="12">
        <f t="shared" si="4"/>
        <v>568.36867057019992</v>
      </c>
      <c r="S25" s="4" t="s">
        <v>13</v>
      </c>
      <c r="T25" s="6">
        <v>0.56410000000000005</v>
      </c>
      <c r="U25" s="8">
        <v>0.56410000000000005</v>
      </c>
      <c r="V25" s="7">
        <v>-4.1180000000000001E-2</v>
      </c>
      <c r="W25" s="6">
        <v>-2.3230000000000001E-2</v>
      </c>
      <c r="X25" s="6">
        <f t="shared" si="1"/>
        <v>-2.3229638000000004E-2</v>
      </c>
      <c r="Y25" s="4" t="s">
        <v>13</v>
      </c>
      <c r="Z25" s="6">
        <v>0.65908999999999995</v>
      </c>
      <c r="AA25" s="8">
        <v>0.65908999999999995</v>
      </c>
      <c r="AB25" s="7">
        <v>-2.2370000000000001E-2</v>
      </c>
      <c r="AC25" s="6">
        <v>-1.474E-2</v>
      </c>
      <c r="AD25" s="6">
        <f t="shared" si="2"/>
        <v>-1.47438433E-2</v>
      </c>
      <c r="AE25" s="4" t="s">
        <v>13</v>
      </c>
    </row>
    <row r="26" spans="1:31" ht="14.1" customHeight="1" x14ac:dyDescent="0.2">
      <c r="A26" s="10" t="s">
        <v>39</v>
      </c>
      <c r="B26" s="6">
        <v>0.15384999999999999</v>
      </c>
      <c r="C26" s="8">
        <v>0.15384999999999999</v>
      </c>
      <c r="D26" s="7">
        <v>5.5289999999999999E-2</v>
      </c>
      <c r="E26" s="6">
        <v>8.5100000000000002E-3</v>
      </c>
      <c r="F26" s="6">
        <f t="shared" si="3"/>
        <v>8.5063664999999993E-3</v>
      </c>
      <c r="G26" s="4" t="s">
        <v>13</v>
      </c>
      <c r="H26" s="6">
        <v>0.15531</v>
      </c>
      <c r="I26" s="8">
        <v>0.15531</v>
      </c>
      <c r="J26" s="7">
        <v>-7.9560000000000006E-2</v>
      </c>
      <c r="K26" s="6">
        <v>-1.2359999999999999E-2</v>
      </c>
      <c r="L26" s="6">
        <f t="shared" si="0"/>
        <v>-1.2356463600000001E-2</v>
      </c>
      <c r="M26" s="4" t="s">
        <v>13</v>
      </c>
      <c r="N26" s="6">
        <v>0.17524999999999999</v>
      </c>
      <c r="O26" s="8">
        <v>0.17524999999999999</v>
      </c>
      <c r="P26" s="16">
        <v>249.78635</v>
      </c>
      <c r="Q26" s="12">
        <v>43.775149999999996</v>
      </c>
      <c r="R26" s="12">
        <f t="shared" si="4"/>
        <v>43.7750578375</v>
      </c>
      <c r="S26" s="4" t="s">
        <v>13</v>
      </c>
      <c r="T26" s="6">
        <v>0.28659000000000001</v>
      </c>
      <c r="U26" s="8">
        <v>0.28659000000000001</v>
      </c>
      <c r="V26" s="7">
        <v>0.19491</v>
      </c>
      <c r="W26" s="6">
        <v>5.586E-2</v>
      </c>
      <c r="X26" s="6">
        <f t="shared" si="1"/>
        <v>5.5859256900000001E-2</v>
      </c>
      <c r="Y26" s="4" t="s">
        <v>13</v>
      </c>
      <c r="Z26" s="6" t="s">
        <v>13</v>
      </c>
      <c r="AA26" s="8" t="s">
        <v>13</v>
      </c>
      <c r="AB26" s="7" t="s">
        <v>13</v>
      </c>
      <c r="AC26" s="6" t="s">
        <v>13</v>
      </c>
      <c r="AD26" s="6" t="s">
        <v>13</v>
      </c>
      <c r="AE26" s="4" t="s">
        <v>13</v>
      </c>
    </row>
    <row r="27" spans="1:31" ht="14.1" customHeight="1" x14ac:dyDescent="0.2">
      <c r="A27" s="10" t="s">
        <v>43</v>
      </c>
      <c r="B27" s="6" t="s">
        <v>13</v>
      </c>
      <c r="C27" s="8" t="s">
        <v>13</v>
      </c>
      <c r="D27" s="7" t="s">
        <v>13</v>
      </c>
      <c r="E27" s="6" t="s">
        <v>13</v>
      </c>
      <c r="F27" s="6" t="s">
        <v>13</v>
      </c>
      <c r="G27" s="4" t="s">
        <v>13</v>
      </c>
      <c r="H27" s="6" t="s">
        <v>13</v>
      </c>
      <c r="I27" s="8" t="s">
        <v>13</v>
      </c>
      <c r="J27" s="7" t="s">
        <v>13</v>
      </c>
      <c r="K27" s="6" t="s">
        <v>13</v>
      </c>
      <c r="L27" s="6" t="s">
        <v>13</v>
      </c>
      <c r="M27" s="4" t="s">
        <v>13</v>
      </c>
      <c r="N27" s="6" t="s">
        <v>13</v>
      </c>
      <c r="O27" s="8" t="s">
        <v>13</v>
      </c>
      <c r="P27" s="16" t="s">
        <v>13</v>
      </c>
      <c r="Q27" s="12" t="s">
        <v>13</v>
      </c>
      <c r="R27" s="12" t="s">
        <v>13</v>
      </c>
      <c r="S27" s="4" t="s">
        <v>13</v>
      </c>
      <c r="T27" s="6" t="s">
        <v>13</v>
      </c>
      <c r="U27" s="8" t="s">
        <v>13</v>
      </c>
      <c r="V27" s="7" t="s">
        <v>13</v>
      </c>
      <c r="W27" s="6" t="s">
        <v>13</v>
      </c>
      <c r="X27" s="6" t="s">
        <v>13</v>
      </c>
      <c r="Y27" s="4" t="s">
        <v>13</v>
      </c>
      <c r="Z27" s="6">
        <v>0.375</v>
      </c>
      <c r="AA27" s="8">
        <v>0.375</v>
      </c>
      <c r="AB27" s="7">
        <v>-0.10536</v>
      </c>
      <c r="AC27" s="6">
        <v>-3.9510000000000003E-2</v>
      </c>
      <c r="AD27" s="6">
        <f t="shared" ref="AD27:AD37" si="5">AA27*AB27</f>
        <v>-3.9509999999999997E-2</v>
      </c>
      <c r="AE27" s="4" t="s">
        <v>13</v>
      </c>
    </row>
    <row r="28" spans="1:31" ht="14.1" customHeight="1" x14ac:dyDescent="0.2">
      <c r="A28" s="10" t="s">
        <v>44</v>
      </c>
      <c r="B28" s="6">
        <v>8.9910000000000004E-2</v>
      </c>
      <c r="C28" s="8">
        <v>8.9910000000000004E-2</v>
      </c>
      <c r="D28" s="7">
        <v>-3.93059</v>
      </c>
      <c r="E28" s="6">
        <v>-0.35338999999999998</v>
      </c>
      <c r="F28" s="6">
        <f t="shared" ref="F28:F37" si="6">C28*D28</f>
        <v>-0.35339934690000002</v>
      </c>
      <c r="G28" s="4" t="s">
        <v>13</v>
      </c>
      <c r="H28" s="6">
        <v>8.9910000000000004E-2</v>
      </c>
      <c r="I28" s="8">
        <v>8.9910000000000004E-2</v>
      </c>
      <c r="J28" s="7">
        <v>-2.6526700000000001</v>
      </c>
      <c r="K28" s="6">
        <v>-0.23849999999999999</v>
      </c>
      <c r="L28" s="6">
        <f t="shared" ref="L28:L37" si="7">I28*J28</f>
        <v>-0.2385015597</v>
      </c>
      <c r="M28" s="4" t="s">
        <v>13</v>
      </c>
      <c r="N28" s="6">
        <v>8.906E-2</v>
      </c>
      <c r="O28" s="8">
        <v>8.906E-2</v>
      </c>
      <c r="P28" s="16">
        <v>-6536.61967</v>
      </c>
      <c r="Q28" s="12">
        <v>-582.14761999999996</v>
      </c>
      <c r="R28" s="12">
        <f t="shared" ref="R28:R38" si="8">O28*P28</f>
        <v>-582.15134781020004</v>
      </c>
      <c r="S28" s="4" t="s">
        <v>13</v>
      </c>
      <c r="T28" s="6">
        <v>8.9219999999999994E-2</v>
      </c>
      <c r="U28" s="8">
        <v>8.9219999999999994E-2</v>
      </c>
      <c r="V28" s="7">
        <v>-12.77881</v>
      </c>
      <c r="W28" s="6">
        <v>-1.14008</v>
      </c>
      <c r="X28" s="6">
        <f t="shared" ref="X28:X37" si="9">U28*V28</f>
        <v>-1.1401254282</v>
      </c>
      <c r="Y28" s="4" t="s">
        <v>13</v>
      </c>
      <c r="Z28" s="6">
        <v>9.3810000000000004E-2</v>
      </c>
      <c r="AA28" s="8">
        <v>9.3810000000000004E-2</v>
      </c>
      <c r="AB28" s="7">
        <v>-3.25739</v>
      </c>
      <c r="AC28" s="6">
        <v>-0.30556</v>
      </c>
      <c r="AD28" s="6">
        <f t="shared" si="5"/>
        <v>-0.30557575590000002</v>
      </c>
      <c r="AE28" s="4" t="s">
        <v>13</v>
      </c>
    </row>
    <row r="29" spans="1:31" ht="14.1" customHeight="1" x14ac:dyDescent="0.2">
      <c r="A29" s="10" t="s">
        <v>45</v>
      </c>
      <c r="B29" s="6">
        <v>0.24836</v>
      </c>
      <c r="C29" s="8">
        <v>0.24836</v>
      </c>
      <c r="D29" s="7">
        <v>-1.2874300000000001</v>
      </c>
      <c r="E29" s="6">
        <v>-0.31974000000000002</v>
      </c>
      <c r="F29" s="6">
        <f t="shared" si="6"/>
        <v>-0.31974611480000004</v>
      </c>
      <c r="G29" s="4" t="s">
        <v>13</v>
      </c>
      <c r="H29" s="6">
        <v>0.24765999999999999</v>
      </c>
      <c r="I29" s="8">
        <v>0.24765999999999999</v>
      </c>
      <c r="J29" s="7">
        <v>-2.2509999999999999</v>
      </c>
      <c r="K29" s="6">
        <v>-0.55749000000000004</v>
      </c>
      <c r="L29" s="6">
        <f t="shared" si="7"/>
        <v>-0.55748265999999991</v>
      </c>
      <c r="M29" s="4" t="s">
        <v>13</v>
      </c>
      <c r="N29" s="6">
        <v>0.24703</v>
      </c>
      <c r="O29" s="8">
        <v>0.24703</v>
      </c>
      <c r="P29" s="16">
        <v>-9513.4783900000002</v>
      </c>
      <c r="Q29" s="12">
        <v>-2350.1469099999999</v>
      </c>
      <c r="R29" s="12">
        <f t="shared" si="8"/>
        <v>-2350.1145666817001</v>
      </c>
      <c r="S29" s="4" t="s">
        <v>13</v>
      </c>
      <c r="T29" s="6">
        <v>0.24856</v>
      </c>
      <c r="U29" s="8">
        <v>0.24856</v>
      </c>
      <c r="V29" s="7">
        <v>-3.4854099999999999</v>
      </c>
      <c r="W29" s="6">
        <v>-0.86633000000000004</v>
      </c>
      <c r="X29" s="6">
        <f t="shared" si="9"/>
        <v>-0.8663335096</v>
      </c>
      <c r="Y29" s="4" t="s">
        <v>13</v>
      </c>
      <c r="Z29" s="6">
        <v>0.25452999999999998</v>
      </c>
      <c r="AA29" s="8">
        <v>0.25452999999999998</v>
      </c>
      <c r="AB29" s="7">
        <v>-25.846689999999999</v>
      </c>
      <c r="AC29" s="6">
        <v>-6.5788900000000003</v>
      </c>
      <c r="AD29" s="6">
        <f t="shared" si="5"/>
        <v>-6.5787580056999992</v>
      </c>
      <c r="AE29" s="4" t="s">
        <v>13</v>
      </c>
    </row>
    <row r="30" spans="1:31" ht="14.1" customHeight="1" x14ac:dyDescent="0.2">
      <c r="A30" s="10" t="s">
        <v>46</v>
      </c>
      <c r="B30" s="6">
        <v>4.922E-2</v>
      </c>
      <c r="C30" s="8">
        <v>4.922E-2</v>
      </c>
      <c r="D30" s="7">
        <v>4.0862999999999996</v>
      </c>
      <c r="E30" s="6">
        <v>0.20111999999999999</v>
      </c>
      <c r="F30" s="6">
        <f t="shared" si="6"/>
        <v>0.20112768599999997</v>
      </c>
      <c r="G30" s="4" t="s">
        <v>13</v>
      </c>
      <c r="H30" s="6">
        <v>4.9090000000000002E-2</v>
      </c>
      <c r="I30" s="8">
        <v>4.9090000000000002E-2</v>
      </c>
      <c r="J30" s="7">
        <v>-3.63273</v>
      </c>
      <c r="K30" s="6">
        <v>-0.17832000000000001</v>
      </c>
      <c r="L30" s="6">
        <f t="shared" si="7"/>
        <v>-0.1783307157</v>
      </c>
      <c r="M30" s="4" t="s">
        <v>13</v>
      </c>
      <c r="N30" s="6">
        <v>4.8800000000000003E-2</v>
      </c>
      <c r="O30" s="8">
        <v>4.8800000000000003E-2</v>
      </c>
      <c r="P30" s="16">
        <v>-29240.819599999999</v>
      </c>
      <c r="Q30" s="12">
        <v>-1426.8805199999999</v>
      </c>
      <c r="R30" s="12">
        <f t="shared" si="8"/>
        <v>-1426.9519964799999</v>
      </c>
      <c r="S30" s="4" t="s">
        <v>13</v>
      </c>
      <c r="T30" s="6">
        <v>4.9459999999999997E-2</v>
      </c>
      <c r="U30" s="8">
        <v>4.9459999999999997E-2</v>
      </c>
      <c r="V30" s="7">
        <v>-4.2551100000000002</v>
      </c>
      <c r="W30" s="6">
        <v>-0.21045</v>
      </c>
      <c r="X30" s="6">
        <f t="shared" si="9"/>
        <v>-0.2104577406</v>
      </c>
      <c r="Y30" s="4" t="s">
        <v>13</v>
      </c>
      <c r="Z30" s="6">
        <v>5.0659999999999997E-2</v>
      </c>
      <c r="AA30" s="8">
        <v>5.0659999999999997E-2</v>
      </c>
      <c r="AB30" s="7">
        <v>-88.366069999999993</v>
      </c>
      <c r="AC30" s="6">
        <v>-4.4767799999999998</v>
      </c>
      <c r="AD30" s="6">
        <f t="shared" si="5"/>
        <v>-4.4766251061999993</v>
      </c>
      <c r="AE30" s="4" t="s">
        <v>13</v>
      </c>
    </row>
    <row r="31" spans="1:31" ht="14.1" customHeight="1" x14ac:dyDescent="0.2">
      <c r="A31" s="10" t="s">
        <v>47</v>
      </c>
      <c r="B31" s="6">
        <v>1.9769999999999999E-2</v>
      </c>
      <c r="C31" s="8">
        <v>1.9769999999999999E-2</v>
      </c>
      <c r="D31" s="7">
        <v>-11.71228</v>
      </c>
      <c r="E31" s="6">
        <v>-0.23158999999999999</v>
      </c>
      <c r="F31" s="6">
        <f t="shared" si="6"/>
        <v>-0.23155177559999998</v>
      </c>
      <c r="G31" s="4" t="s">
        <v>13</v>
      </c>
      <c r="H31" s="6">
        <v>1.949E-2</v>
      </c>
      <c r="I31" s="8">
        <v>1.949E-2</v>
      </c>
      <c r="J31" s="7">
        <v>-3.2924699999999998</v>
      </c>
      <c r="K31" s="6">
        <v>-6.4170000000000005E-2</v>
      </c>
      <c r="L31" s="6">
        <f t="shared" si="7"/>
        <v>-6.41702403E-2</v>
      </c>
      <c r="M31" s="4" t="s">
        <v>13</v>
      </c>
      <c r="N31" s="6">
        <v>1.983E-2</v>
      </c>
      <c r="O31" s="8">
        <v>1.983E-2</v>
      </c>
      <c r="P31" s="16">
        <v>-29823.2431</v>
      </c>
      <c r="Q31" s="12">
        <v>-591.25833</v>
      </c>
      <c r="R31" s="12">
        <f t="shared" si="8"/>
        <v>-591.39491067300003</v>
      </c>
      <c r="S31" s="4" t="s">
        <v>13</v>
      </c>
      <c r="T31" s="6">
        <v>1.985E-2</v>
      </c>
      <c r="U31" s="8">
        <v>1.985E-2</v>
      </c>
      <c r="V31" s="7">
        <v>-5.6995699999999996</v>
      </c>
      <c r="W31" s="6">
        <v>-0.11312999999999999</v>
      </c>
      <c r="X31" s="6">
        <f t="shared" si="9"/>
        <v>-0.11313646449999999</v>
      </c>
      <c r="Y31" s="4" t="s">
        <v>13</v>
      </c>
      <c r="Z31" s="6">
        <v>1.9949999999999999E-2</v>
      </c>
      <c r="AA31" s="8">
        <v>1.9949999999999999E-2</v>
      </c>
      <c r="AB31" s="7">
        <v>-101.27278</v>
      </c>
      <c r="AC31" s="6">
        <v>-2.0206599999999999</v>
      </c>
      <c r="AD31" s="6">
        <f t="shared" si="5"/>
        <v>-2.0203919609999996</v>
      </c>
      <c r="AE31" s="4" t="s">
        <v>13</v>
      </c>
    </row>
    <row r="32" spans="1:31" ht="14.1" customHeight="1" x14ac:dyDescent="0.2">
      <c r="A32" s="10" t="s">
        <v>48</v>
      </c>
      <c r="B32" s="6">
        <v>9.6780000000000005E-2</v>
      </c>
      <c r="C32" s="8">
        <v>9.6780000000000005E-2</v>
      </c>
      <c r="D32" s="7">
        <v>0.80464999999999998</v>
      </c>
      <c r="E32" s="6">
        <v>7.7869999999999995E-2</v>
      </c>
      <c r="F32" s="6">
        <f t="shared" si="6"/>
        <v>7.7874026999999998E-2</v>
      </c>
      <c r="G32" s="4" t="s">
        <v>13</v>
      </c>
      <c r="H32" s="6">
        <v>9.5439999999999997E-2</v>
      </c>
      <c r="I32" s="8">
        <v>9.5439999999999997E-2</v>
      </c>
      <c r="J32" s="7">
        <v>2.1794899999999999</v>
      </c>
      <c r="K32" s="6">
        <v>0.20799999999999999</v>
      </c>
      <c r="L32" s="6">
        <f t="shared" si="7"/>
        <v>0.2080105256</v>
      </c>
      <c r="M32" s="4" t="s">
        <v>13</v>
      </c>
      <c r="N32" s="6">
        <v>9.6699999999999994E-2</v>
      </c>
      <c r="O32" s="8">
        <v>9.6699999999999994E-2</v>
      </c>
      <c r="P32" s="16">
        <v>9346.1149399999995</v>
      </c>
      <c r="Q32" s="12">
        <v>903.74571000000003</v>
      </c>
      <c r="R32" s="12">
        <f t="shared" si="8"/>
        <v>903.7693146979999</v>
      </c>
      <c r="S32" s="4" t="s">
        <v>13</v>
      </c>
      <c r="T32" s="6">
        <v>9.6089999999999995E-2</v>
      </c>
      <c r="U32" s="8">
        <v>9.6089999999999995E-2</v>
      </c>
      <c r="V32" s="7">
        <v>-0.31757999999999997</v>
      </c>
      <c r="W32" s="6">
        <v>-3.0519999999999999E-2</v>
      </c>
      <c r="X32" s="6">
        <f t="shared" si="9"/>
        <v>-3.0516262199999995E-2</v>
      </c>
      <c r="Y32" s="4" t="s">
        <v>13</v>
      </c>
      <c r="Z32" s="6">
        <v>9.8030000000000006E-2</v>
      </c>
      <c r="AA32" s="8">
        <v>9.8030000000000006E-2</v>
      </c>
      <c r="AB32" s="7">
        <v>-22.69896</v>
      </c>
      <c r="AC32" s="6">
        <v>-2.2251400000000001</v>
      </c>
      <c r="AD32" s="6">
        <f t="shared" si="5"/>
        <v>-2.2251790488000003</v>
      </c>
      <c r="AE32" s="4" t="s">
        <v>13</v>
      </c>
    </row>
    <row r="33" spans="1:31" ht="14.1" customHeight="1" x14ac:dyDescent="0.2">
      <c r="A33" s="10" t="s">
        <v>49</v>
      </c>
      <c r="B33" s="6">
        <v>9.6390000000000003E-2</v>
      </c>
      <c r="C33" s="8">
        <v>9.6390000000000003E-2</v>
      </c>
      <c r="D33" s="7">
        <v>-0.31985000000000002</v>
      </c>
      <c r="E33" s="6">
        <v>-3.083E-2</v>
      </c>
      <c r="F33" s="6">
        <f t="shared" si="6"/>
        <v>-3.0830341500000004E-2</v>
      </c>
      <c r="G33" s="4" t="s">
        <v>13</v>
      </c>
      <c r="H33" s="6">
        <v>9.715E-2</v>
      </c>
      <c r="I33" s="8">
        <v>9.715E-2</v>
      </c>
      <c r="J33" s="7">
        <v>0.63751000000000002</v>
      </c>
      <c r="K33" s="6">
        <v>6.1940000000000002E-2</v>
      </c>
      <c r="L33" s="6">
        <f t="shared" si="7"/>
        <v>6.1934096500000001E-2</v>
      </c>
      <c r="M33" s="4" t="s">
        <v>13</v>
      </c>
      <c r="N33" s="6">
        <v>9.4810000000000005E-2</v>
      </c>
      <c r="O33" s="8">
        <v>9.4810000000000005E-2</v>
      </c>
      <c r="P33" s="16">
        <v>9331.9916099999991</v>
      </c>
      <c r="Q33" s="12">
        <v>884.7482</v>
      </c>
      <c r="R33" s="12">
        <f t="shared" si="8"/>
        <v>884.76612454409997</v>
      </c>
      <c r="S33" s="4" t="s">
        <v>13</v>
      </c>
      <c r="T33" s="6">
        <v>9.3310000000000004E-2</v>
      </c>
      <c r="U33" s="8">
        <v>9.3310000000000004E-2</v>
      </c>
      <c r="V33" s="7">
        <v>-2.3816700000000002</v>
      </c>
      <c r="W33" s="6">
        <v>-0.22223999999999999</v>
      </c>
      <c r="X33" s="6">
        <f t="shared" si="9"/>
        <v>-0.22223362770000002</v>
      </c>
      <c r="Y33" s="4" t="s">
        <v>13</v>
      </c>
      <c r="Z33" s="6">
        <v>9.8129999999999995E-2</v>
      </c>
      <c r="AA33" s="8">
        <v>9.8129999999999995E-2</v>
      </c>
      <c r="AB33" s="7">
        <v>-38.649470000000001</v>
      </c>
      <c r="AC33" s="6">
        <v>-3.7928600000000001</v>
      </c>
      <c r="AD33" s="6">
        <f t="shared" si="5"/>
        <v>-3.7926724910999998</v>
      </c>
      <c r="AE33" s="4" t="s">
        <v>13</v>
      </c>
    </row>
    <row r="34" spans="1:31" ht="14.1" customHeight="1" x14ac:dyDescent="0.2">
      <c r="A34" s="10" t="s">
        <v>50</v>
      </c>
      <c r="B34" s="6">
        <v>1.0710000000000001E-2</v>
      </c>
      <c r="C34" s="8">
        <v>1.0710000000000001E-2</v>
      </c>
      <c r="D34" s="7">
        <v>-2.1328999999999998</v>
      </c>
      <c r="E34" s="6">
        <v>-2.2849999999999999E-2</v>
      </c>
      <c r="F34" s="6">
        <f t="shared" si="6"/>
        <v>-2.2843359000000001E-2</v>
      </c>
      <c r="G34" s="4" t="s">
        <v>13</v>
      </c>
      <c r="H34" s="6">
        <v>1.1129999999999999E-2</v>
      </c>
      <c r="I34" s="8">
        <v>1.1129999999999999E-2</v>
      </c>
      <c r="J34" s="7">
        <v>-1.1366799999999999</v>
      </c>
      <c r="K34" s="6">
        <v>-1.265E-2</v>
      </c>
      <c r="L34" s="6">
        <f t="shared" si="7"/>
        <v>-1.2651248399999999E-2</v>
      </c>
      <c r="M34" s="4" t="s">
        <v>13</v>
      </c>
      <c r="N34" s="6">
        <v>1.0869999999999999E-2</v>
      </c>
      <c r="O34" s="8">
        <v>1.0869999999999999E-2</v>
      </c>
      <c r="P34" s="16">
        <v>27895.38276</v>
      </c>
      <c r="Q34" s="12">
        <v>303.15429999999998</v>
      </c>
      <c r="R34" s="12">
        <f t="shared" si="8"/>
        <v>303.22281060119997</v>
      </c>
      <c r="S34" s="4" t="s">
        <v>13</v>
      </c>
      <c r="T34" s="6">
        <v>1.034E-2</v>
      </c>
      <c r="U34" s="8">
        <v>1.034E-2</v>
      </c>
      <c r="V34" s="7">
        <v>-2.80532</v>
      </c>
      <c r="W34" s="6">
        <v>-2.9010000000000001E-2</v>
      </c>
      <c r="X34" s="6">
        <f t="shared" si="9"/>
        <v>-2.9007008800000001E-2</v>
      </c>
      <c r="Y34" s="4" t="s">
        <v>13</v>
      </c>
      <c r="Z34" s="6">
        <v>8.1899999999999994E-3</v>
      </c>
      <c r="AA34" s="8">
        <v>8.1899999999999994E-3</v>
      </c>
      <c r="AB34" s="7">
        <v>-23.65457</v>
      </c>
      <c r="AC34" s="6">
        <v>-0.19378000000000001</v>
      </c>
      <c r="AD34" s="6">
        <f t="shared" si="5"/>
        <v>-0.19373092829999999</v>
      </c>
      <c r="AE34" s="4" t="s">
        <v>13</v>
      </c>
    </row>
    <row r="35" spans="1:31" ht="14.1" customHeight="1" x14ac:dyDescent="0.2">
      <c r="A35" s="10" t="s">
        <v>51</v>
      </c>
      <c r="B35" s="6">
        <v>0.12007</v>
      </c>
      <c r="C35" s="8">
        <v>0.12007</v>
      </c>
      <c r="D35" s="7">
        <v>-1.8955900000000001</v>
      </c>
      <c r="E35" s="6">
        <v>-0.22761000000000001</v>
      </c>
      <c r="F35" s="6">
        <f t="shared" si="6"/>
        <v>-0.22760349130000002</v>
      </c>
      <c r="G35" s="4" t="s">
        <v>13</v>
      </c>
      <c r="H35" s="6">
        <v>0.11872000000000001</v>
      </c>
      <c r="I35" s="8">
        <v>0.11872000000000001</v>
      </c>
      <c r="J35" s="7">
        <v>-0.63849</v>
      </c>
      <c r="K35" s="6">
        <v>-7.5800000000000006E-2</v>
      </c>
      <c r="L35" s="6">
        <f t="shared" si="7"/>
        <v>-7.5801532800000002E-2</v>
      </c>
      <c r="M35" s="4" t="s">
        <v>13</v>
      </c>
      <c r="N35" s="6">
        <v>0.12041</v>
      </c>
      <c r="O35" s="8">
        <v>0.12041</v>
      </c>
      <c r="P35" s="16">
        <v>2003.4049399999999</v>
      </c>
      <c r="Q35" s="12">
        <v>241.23662999999999</v>
      </c>
      <c r="R35" s="12">
        <f t="shared" si="8"/>
        <v>241.2299888254</v>
      </c>
      <c r="S35" s="4" t="s">
        <v>13</v>
      </c>
      <c r="T35" s="6">
        <v>0.12037</v>
      </c>
      <c r="U35" s="8">
        <v>0.12037</v>
      </c>
      <c r="V35" s="7">
        <v>-3.8207399999999998</v>
      </c>
      <c r="W35" s="6">
        <v>-0.45992</v>
      </c>
      <c r="X35" s="6">
        <f t="shared" si="9"/>
        <v>-0.45990247379999999</v>
      </c>
      <c r="Y35" s="4" t="s">
        <v>13</v>
      </c>
      <c r="Z35" s="6">
        <v>0.12376</v>
      </c>
      <c r="AA35" s="8">
        <v>0.12376</v>
      </c>
      <c r="AB35" s="7">
        <v>-8.2942699999999991</v>
      </c>
      <c r="AC35" s="6">
        <v>-1.0265200000000001</v>
      </c>
      <c r="AD35" s="6">
        <f t="shared" si="5"/>
        <v>-1.0264988551999998</v>
      </c>
      <c r="AE35" s="4" t="s">
        <v>13</v>
      </c>
    </row>
    <row r="36" spans="1:31" ht="14.1" customHeight="1" x14ac:dyDescent="0.2">
      <c r="A36" s="10" t="s">
        <v>52</v>
      </c>
      <c r="B36" s="6">
        <v>4.8910000000000002E-2</v>
      </c>
      <c r="C36" s="8">
        <v>4.8910000000000002E-2</v>
      </c>
      <c r="D36" s="7">
        <v>-1.8421400000000001</v>
      </c>
      <c r="E36" s="6">
        <v>-9.01E-2</v>
      </c>
      <c r="F36" s="6">
        <f t="shared" si="6"/>
        <v>-9.009906740000001E-2</v>
      </c>
      <c r="G36" s="4" t="s">
        <v>13</v>
      </c>
      <c r="H36" s="6">
        <v>4.9889999999999997E-2</v>
      </c>
      <c r="I36" s="8">
        <v>4.9889999999999997E-2</v>
      </c>
      <c r="J36" s="7">
        <v>-0.76188</v>
      </c>
      <c r="K36" s="6">
        <v>-3.8010000000000002E-2</v>
      </c>
      <c r="L36" s="6">
        <f t="shared" si="7"/>
        <v>-3.80101932E-2</v>
      </c>
      <c r="M36" s="4" t="s">
        <v>13</v>
      </c>
      <c r="N36" s="6">
        <v>5.3350000000000002E-2</v>
      </c>
      <c r="O36" s="8">
        <v>5.3350000000000002E-2</v>
      </c>
      <c r="P36" s="16">
        <v>1593.75515</v>
      </c>
      <c r="Q36" s="12">
        <v>85.027929999999998</v>
      </c>
      <c r="R36" s="12">
        <f t="shared" si="8"/>
        <v>85.026837252500002</v>
      </c>
      <c r="S36" s="4" t="s">
        <v>13</v>
      </c>
      <c r="T36" s="6">
        <v>5.2179999999999997E-2</v>
      </c>
      <c r="U36" s="8">
        <v>5.2179999999999997E-2</v>
      </c>
      <c r="V36" s="7">
        <v>-3.74282</v>
      </c>
      <c r="W36" s="6">
        <v>-0.1953</v>
      </c>
      <c r="X36" s="6">
        <f t="shared" si="9"/>
        <v>-0.19530034759999998</v>
      </c>
      <c r="Y36" s="4" t="s">
        <v>13</v>
      </c>
      <c r="Z36" s="6">
        <v>3.739E-2</v>
      </c>
      <c r="AA36" s="8">
        <v>3.739E-2</v>
      </c>
      <c r="AB36" s="7">
        <v>-80.902280000000005</v>
      </c>
      <c r="AC36" s="6">
        <v>-3.0251700000000001</v>
      </c>
      <c r="AD36" s="6">
        <f t="shared" si="5"/>
        <v>-3.0249362492</v>
      </c>
      <c r="AE36" s="4" t="s">
        <v>13</v>
      </c>
    </row>
    <row r="37" spans="1:31" ht="14.1" customHeight="1" x14ac:dyDescent="0.2">
      <c r="A37" s="10" t="s">
        <v>53</v>
      </c>
      <c r="B37" s="6">
        <v>4.9450000000000001E-2</v>
      </c>
      <c r="C37" s="8">
        <v>4.9450000000000001E-2</v>
      </c>
      <c r="D37" s="7">
        <v>-1.56359</v>
      </c>
      <c r="E37" s="6">
        <v>-7.732E-2</v>
      </c>
      <c r="F37" s="6">
        <f t="shared" si="6"/>
        <v>-7.73195255E-2</v>
      </c>
      <c r="G37" s="4" t="s">
        <v>13</v>
      </c>
      <c r="H37" s="6">
        <v>5.1749999999999997E-2</v>
      </c>
      <c r="I37" s="8">
        <v>5.1749999999999997E-2</v>
      </c>
      <c r="J37" s="7">
        <v>0.21421000000000001</v>
      </c>
      <c r="K37" s="6">
        <v>1.1089999999999999E-2</v>
      </c>
      <c r="L37" s="6">
        <f t="shared" si="7"/>
        <v>1.10853675E-2</v>
      </c>
      <c r="M37" s="4" t="s">
        <v>13</v>
      </c>
      <c r="N37" s="6">
        <v>4.9329999999999999E-2</v>
      </c>
      <c r="O37" s="8">
        <v>4.9329999999999999E-2</v>
      </c>
      <c r="P37" s="16">
        <v>-726.72802000000001</v>
      </c>
      <c r="Q37" s="12">
        <v>-35.847340000000003</v>
      </c>
      <c r="R37" s="12">
        <f t="shared" si="8"/>
        <v>-35.849493226599996</v>
      </c>
      <c r="S37" s="4" t="s">
        <v>13</v>
      </c>
      <c r="T37" s="6">
        <v>5.1860000000000003E-2</v>
      </c>
      <c r="U37" s="8">
        <v>5.1860000000000003E-2</v>
      </c>
      <c r="V37" s="7">
        <v>-1.3062199999999999</v>
      </c>
      <c r="W37" s="6">
        <v>-6.7739999999999995E-2</v>
      </c>
      <c r="X37" s="6">
        <f t="shared" si="9"/>
        <v>-6.7740569200000003E-2</v>
      </c>
      <c r="Y37" s="4" t="s">
        <v>13</v>
      </c>
      <c r="Z37" s="6">
        <v>4.7289999999999999E-2</v>
      </c>
      <c r="AA37" s="8">
        <v>4.7289999999999999E-2</v>
      </c>
      <c r="AB37" s="7">
        <v>10.43637</v>
      </c>
      <c r="AC37" s="6">
        <v>0.49351</v>
      </c>
      <c r="AD37" s="6">
        <f t="shared" si="5"/>
        <v>0.4935359373</v>
      </c>
      <c r="AE37" s="4" t="s">
        <v>13</v>
      </c>
    </row>
    <row r="38" spans="1:31" ht="14.1" customHeight="1" x14ac:dyDescent="0.2">
      <c r="A38" s="10" t="s">
        <v>54</v>
      </c>
      <c r="B38" s="6" t="s">
        <v>13</v>
      </c>
      <c r="C38" s="8" t="s">
        <v>13</v>
      </c>
      <c r="D38" s="7" t="s">
        <v>13</v>
      </c>
      <c r="E38" s="6" t="s">
        <v>13</v>
      </c>
      <c r="F38" s="6" t="s">
        <v>13</v>
      </c>
      <c r="G38" s="4" t="s">
        <v>13</v>
      </c>
      <c r="H38" s="6" t="s">
        <v>13</v>
      </c>
      <c r="I38" s="8" t="s">
        <v>13</v>
      </c>
      <c r="J38" s="7" t="s">
        <v>13</v>
      </c>
      <c r="K38" s="6" t="s">
        <v>13</v>
      </c>
      <c r="L38" s="6" t="s">
        <v>13</v>
      </c>
      <c r="M38" s="4" t="s">
        <v>13</v>
      </c>
      <c r="N38" s="6">
        <v>0.31618000000000002</v>
      </c>
      <c r="O38" s="8">
        <v>0.31618000000000002</v>
      </c>
      <c r="P38" s="16">
        <v>13350.5635</v>
      </c>
      <c r="Q38" s="12">
        <v>4221.1524099999997</v>
      </c>
      <c r="R38" s="12">
        <f t="shared" si="8"/>
        <v>4221.1811674300006</v>
      </c>
      <c r="S38" s="4" t="s">
        <v>13</v>
      </c>
      <c r="T38" s="6" t="s">
        <v>13</v>
      </c>
      <c r="U38" s="8" t="s">
        <v>13</v>
      </c>
      <c r="V38" s="7" t="s">
        <v>13</v>
      </c>
      <c r="W38" s="6" t="s">
        <v>13</v>
      </c>
      <c r="X38" s="6" t="s">
        <v>13</v>
      </c>
      <c r="Y38" s="4" t="s">
        <v>13</v>
      </c>
      <c r="Z38" s="6" t="s">
        <v>13</v>
      </c>
      <c r="AA38" s="8" t="s">
        <v>13</v>
      </c>
      <c r="AB38" s="7" t="s">
        <v>13</v>
      </c>
      <c r="AC38" s="6" t="s">
        <v>13</v>
      </c>
      <c r="AD38" s="6" t="s">
        <v>13</v>
      </c>
      <c r="AE38" s="4" t="s">
        <v>13</v>
      </c>
    </row>
    <row r="40" spans="1:31" ht="12" customHeight="1" x14ac:dyDescent="0.2">
      <c r="A40" s="11" t="s">
        <v>64</v>
      </c>
    </row>
    <row r="41" spans="1:31" ht="12" customHeight="1" x14ac:dyDescent="0.2">
      <c r="A41" s="11" t="s">
        <v>65</v>
      </c>
    </row>
    <row r="42" spans="1:31" ht="12" customHeight="1" x14ac:dyDescent="0.2">
      <c r="A42" s="22" t="s">
        <v>66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2024-06-12T17:52:22Z</dcterms:created>
  <dcterms:modified xsi:type="dcterms:W3CDTF">2024-06-14T18:16:10Z</dcterms:modified>
</cp:coreProperties>
</file>