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22FF03B8-A3BA-4453-91AE-87A8DEB37CA6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2" i="2"/>
  <c r="AC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8" i="2"/>
  <c r="X39" i="2"/>
  <c r="X40" i="2"/>
  <c r="X41" i="2"/>
  <c r="X42" i="2"/>
  <c r="X43" i="2"/>
  <c r="X44" i="2"/>
  <c r="X45" i="2"/>
  <c r="X46" i="2"/>
  <c r="X47" i="2"/>
  <c r="X2" i="2"/>
  <c r="W2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8" i="2"/>
  <c r="R39" i="2"/>
  <c r="R40" i="2"/>
  <c r="R41" i="2"/>
  <c r="R42" i="2"/>
  <c r="R43" i="2"/>
  <c r="R44" i="2"/>
  <c r="R45" i="2"/>
  <c r="R46" i="2"/>
  <c r="R47" i="2"/>
  <c r="R48" i="2"/>
  <c r="R2" i="2"/>
  <c r="Q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8" i="2"/>
  <c r="L39" i="2"/>
  <c r="L40" i="2"/>
  <c r="L41" i="2"/>
  <c r="L42" i="2"/>
  <c r="L43" i="2"/>
  <c r="L44" i="2"/>
  <c r="L45" i="2"/>
  <c r="L46" i="2"/>
  <c r="L47" i="2"/>
  <c r="L2" i="2"/>
  <c r="K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8" i="2"/>
  <c r="F39" i="2"/>
  <c r="F40" i="2"/>
  <c r="F41" i="2"/>
  <c r="F42" i="2"/>
  <c r="F43" i="2"/>
  <c r="F44" i="2"/>
  <c r="F45" i="2"/>
  <c r="F46" i="2"/>
  <c r="F47" i="2"/>
  <c r="F2" i="2"/>
  <c r="E2" i="2"/>
  <c r="AD2" i="3"/>
  <c r="AC2" i="3"/>
  <c r="X2" i="3"/>
  <c r="W2" i="3"/>
  <c r="R2" i="3"/>
  <c r="Q2" i="3"/>
  <c r="L2" i="3"/>
  <c r="K2" i="3"/>
  <c r="F2" i="3"/>
  <c r="E2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37" i="3"/>
  <c r="F36" i="3"/>
  <c r="F35" i="3"/>
  <c r="F34" i="3"/>
  <c r="F33" i="3"/>
  <c r="F32" i="3"/>
  <c r="F31" i="3"/>
  <c r="F30" i="3"/>
  <c r="F29" i="3"/>
  <c r="F28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37" i="3"/>
  <c r="X36" i="3"/>
  <c r="X35" i="3"/>
  <c r="X34" i="3"/>
  <c r="X33" i="3"/>
  <c r="X32" i="3"/>
  <c r="X31" i="3"/>
  <c r="X30" i="3"/>
  <c r="X29" i="3"/>
  <c r="X28" i="3"/>
  <c r="AD37" i="3"/>
  <c r="AD36" i="3"/>
  <c r="AD35" i="3"/>
  <c r="AD34" i="3"/>
  <c r="AD33" i="3"/>
  <c r="AD32" i="3"/>
  <c r="AD31" i="3"/>
  <c r="AD30" i="3"/>
  <c r="AD29" i="3"/>
  <c r="AD28" i="3"/>
  <c r="AD27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tc={19AB9F3D-8AB8-4C54-AFE4-06E4428D1458}</author>
  </authors>
  <commentList>
    <comment ref="C6" authorId="0" shapeId="0" xr:uid="{19AB9F3D-8AB8-4C54-AFE4-06E4428D145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tc={914F665C-CEE0-4324-B45C-067AA204680E}</author>
  </authors>
  <commentList>
    <comment ref="C6" authorId="0" shapeId="0" xr:uid="{914F665C-CEE0-4324-B45C-067AA20468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tc={6596062B-B1E1-4EFE-98F8-B6145AFFFEA1}</author>
  </authors>
  <commentList>
    <comment ref="C6" authorId="0" shapeId="0" xr:uid="{6596062B-B1E1-4EFE-98F8-B6145AFFFEA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<sst xmlns="http://schemas.openxmlformats.org/spreadsheetml/2006/main" count="1029" uniqueCount="69">
  <si>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</si>
  <si>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10-Eastern (53070)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</si>
  <si>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</si>
  <si>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</si>
  <si>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</si>
  <si>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</si>
  <si>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</si>
  <si>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</si>
  <si>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</si>
  <si>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</si>
  <si>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</si>
  <si>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</si>
  <si>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</si>
  <si>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</si>
  <si>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</si>
  <si>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</si>
  <si>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</si>
  <si>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</si>
  <si>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</si>
  <si>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</si>
  <si>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</si>
  <si>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</si>
  <si>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</si>
  <si>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</si>
  <si>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</si>
  <si>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</si>
  <si>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</si>
  <si>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</si>
  <si>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</si>
  <si>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</si>
  <si>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</si>
  <si>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</si>
  <si>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</si>
  <si>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</si>
  <si>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</si>
  <si>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</si>
  <si>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</si>
  <si>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</si>
  <si>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</si>
  <si>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</si>
  <si>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</si>
  <si>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</si>
  <si>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</si>
  <si>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</si>
  <si>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</si>
  <si>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</si>
  <si>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</si>
  <si>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</si>
  <si>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</si>
  <si>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</si>
  <si>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</si>
  <si>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</si>
  <si>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</si>
  <si>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</si>
  <si>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</si>
  <si>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</si>
  <si>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</si>
  <si>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</si>
  <si>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</si>
  <si>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</si>
  <si>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</si>
  <si>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</si>
  <si>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</si>
  <si>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</si>
  <si>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</si>
  <si>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</si>
  <si>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Youth</t>
  </si>
  <si>
    <t>WIOA Dislocated Workers</t>
  </si>
  <si>
    <t>WIOA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</si>
</sst>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###,##0.000"/>
    <numFmt numFmtId="168" formatCode="###,##0"/>
    <numFmt numFmtId="169" formatCode="&quot;$&quot;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9.5"/>
      <color rgb="FFFF0000"/>
      <name val="Arial"/>
      <family val="2"/>
    </font>
    <font>
      <sz val="9.5"/>
      <color rgb="FF00B05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6" fontId="0" fillId="4" borderId="2" xfId="1" applyNumberFormat="1" applyFont="1" applyFill="1" applyBorder="1" applyAlignment="1">
      <alignment horizontal="center"/>
    </xf>
    <xf numFmtId="166" fontId="5" fillId="4" borderId="2" xfId="1" applyNumberFormat="1" applyFon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6" fillId="2" borderId="5" xfId="1" applyNumberFormat="1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9" fontId="6" fillId="2" borderId="5" xfId="0" applyNumberFormat="1" applyFont="1" applyFill="1" applyBorder="1" applyAlignment="1">
      <alignment horizontal="center" vertical="center"/>
    </xf>
    <xf numFmtId="169" fontId="7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19434449-C78B-4D96-B903-A81F71D33CA3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19434449-C78B-4D96-B903-A81F71D33CA3}" id="{19AB9F3D-8AB8-4C54-AFE4-06E4428D1458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19434449-C78B-4D96-B903-A81F71D33CA3}" id="{914F665C-CEE0-4324-B45C-067AA204680E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19434449-C78B-4D96-B903-A81F71D33CA3}" id="{6596062B-B1E1-4EFE-98F8-B6145AFFFEA1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21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68</v>
      </c>
      <c r="B2" s="21"/>
      <c r="C2" s="21"/>
      <c r="D2" s="22"/>
      <c r="E2" s="23">
        <f>SUM(E8:E48)</f>
        <v>0.68939999999999968</v>
      </c>
      <c r="F2" s="24">
        <f>SUM(F8:F48)</f>
        <v>0.68939633129999978</v>
      </c>
      <c r="G2" s="25" t="s">
        <v>13</v>
      </c>
      <c r="H2" s="21"/>
      <c r="I2" s="21"/>
      <c r="J2" s="21"/>
      <c r="K2" s="23">
        <f>SUM(K8:K48)</f>
        <v>0.62683000000000055</v>
      </c>
      <c r="L2" s="24">
        <f>SUM(L8:L48)</f>
        <v>0.62679488139999928</v>
      </c>
      <c r="M2" s="26" t="s">
        <v>13</v>
      </c>
      <c r="N2" s="21"/>
      <c r="O2" s="21"/>
      <c r="P2" s="22"/>
      <c r="Q2" s="27">
        <f>SUM(Q8:Q48)</f>
        <v>8803.3319900000024</v>
      </c>
      <c r="R2" s="28">
        <f>SUM(R8:R48)</f>
        <v>8803.4439934973998</v>
      </c>
      <c r="S2" s="25" t="s">
        <v>13</v>
      </c>
      <c r="T2" s="21"/>
      <c r="U2" s="21"/>
      <c r="V2" s="21"/>
      <c r="W2" s="23">
        <f>SUM(W8:W48)</f>
        <v>0.80257000000000034</v>
      </c>
      <c r="X2" s="24">
        <f>SUM(X8:X48)</f>
        <v>0.80252161119999976</v>
      </c>
      <c r="Y2" s="26" t="s">
        <v>13</v>
      </c>
      <c r="Z2" s="21"/>
      <c r="AA2" s="21"/>
      <c r="AB2" s="21"/>
      <c r="AC2" s="23">
        <f>SUM(AC8:AC48)</f>
        <v>0.54876000000000613</v>
      </c>
      <c r="AD2" s="24">
        <f>SUM(AD8:AD48)</f>
        <v>0.54919059220000266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0"/>
      <c r="C7" s="11"/>
      <c r="D7" s="12"/>
      <c r="E7" s="10"/>
      <c r="F7" s="10"/>
      <c r="G7" s="4"/>
      <c r="H7" s="10"/>
      <c r="I7" s="11"/>
      <c r="J7" s="12"/>
      <c r="K7" s="10"/>
      <c r="L7" s="10"/>
      <c r="M7" s="4"/>
      <c r="N7" s="10"/>
      <c r="O7" s="11"/>
      <c r="P7" s="12"/>
      <c r="Q7" s="14"/>
      <c r="R7" s="14"/>
      <c r="S7" s="4"/>
      <c r="T7" s="10"/>
      <c r="U7" s="11"/>
      <c r="V7" s="12"/>
      <c r="W7" s="10"/>
      <c r="X7" s="10"/>
      <c r="Y7" s="4"/>
      <c r="Z7" s="10"/>
      <c r="AA7" s="11"/>
      <c r="AB7" s="12"/>
      <c r="AC7" s="10"/>
      <c r="AD7" s="10"/>
      <c r="AE7" s="4"/>
    </row>
    <row r="8" spans="1:31" ht="14.1" customHeight="1" x14ac:dyDescent="0.2">
      <c r="A8" s="6" t="s">
        <v>14</v>
      </c>
      <c r="B8" s="15"/>
      <c r="C8" s="15"/>
      <c r="D8" s="15"/>
      <c r="E8" s="16">
        <v>0.68606999999999996</v>
      </c>
      <c r="F8" s="16">
        <v>0.68606999999999996</v>
      </c>
      <c r="G8" s="4" t="s">
        <v>13</v>
      </c>
      <c r="H8" s="15"/>
      <c r="I8" s="15"/>
      <c r="J8" s="15">
        <v>-2.5310100000000002</v>
      </c>
      <c r="K8" s="10">
        <v>-2.5310100000000002</v>
      </c>
      <c r="L8" s="10">
        <v>-2.5310100000000002</v>
      </c>
      <c r="M8" s="4" t="s">
        <v>13</v>
      </c>
      <c r="N8" s="15"/>
      <c r="O8" s="15"/>
      <c r="P8" s="15"/>
      <c r="Q8" s="17">
        <v>4957.3841300000004</v>
      </c>
      <c r="R8" s="17">
        <v>4957.3841300000004</v>
      </c>
      <c r="S8" s="4" t="s">
        <v>13</v>
      </c>
      <c r="T8" s="15"/>
      <c r="U8" s="15"/>
      <c r="V8" s="15"/>
      <c r="W8" s="10">
        <v>1.3408</v>
      </c>
      <c r="X8" s="10">
        <v>1.3408</v>
      </c>
      <c r="Y8" s="4" t="s">
        <v>13</v>
      </c>
      <c r="Z8" s="15"/>
      <c r="AA8" s="15"/>
      <c r="AB8" s="15"/>
      <c r="AC8" s="10">
        <v>10.88823</v>
      </c>
      <c r="AD8" s="10">
        <v>10.88823</v>
      </c>
      <c r="AE8" s="4" t="s">
        <v>13</v>
      </c>
    </row>
    <row r="9" spans="1:31" ht="14.1" customHeight="1" x14ac:dyDescent="0.2">
      <c r="A9" s="6" t="s">
        <v>15</v>
      </c>
      <c r="B9" s="10">
        <v>0.42857000000000001</v>
      </c>
      <c r="C9" s="11">
        <v>0.42857000000000001</v>
      </c>
      <c r="D9" s="12">
        <v>-7.7420000000000003E-2</v>
      </c>
      <c r="E9" s="10">
        <v>-3.3180000000000001E-2</v>
      </c>
      <c r="F9" s="10">
        <f t="shared" ref="F9:F33" si="0">C9*D9</f>
        <v>-3.3179889400000002E-2</v>
      </c>
      <c r="G9" s="4" t="s">
        <v>13</v>
      </c>
      <c r="H9" s="10">
        <v>0.46988000000000002</v>
      </c>
      <c r="I9" s="11">
        <v>0.46988000000000002</v>
      </c>
      <c r="J9" s="12">
        <v>2.6890000000000001E-2</v>
      </c>
      <c r="K9" s="10">
        <v>1.264E-2</v>
      </c>
      <c r="L9" s="10">
        <f t="shared" ref="L9:L33" si="1">I9*J9</f>
        <v>1.2635073200000001E-2</v>
      </c>
      <c r="M9" s="4" t="s">
        <v>13</v>
      </c>
      <c r="N9" s="10">
        <v>0.48888999999999999</v>
      </c>
      <c r="O9" s="11">
        <v>0.48888999999999999</v>
      </c>
      <c r="P9" s="13">
        <v>-4322.0389299999997</v>
      </c>
      <c r="Q9" s="14">
        <v>-2112.9968100000001</v>
      </c>
      <c r="R9" s="14">
        <f t="shared" ref="R9:R35" si="2">O9*P9</f>
        <v>-2113.0016124876997</v>
      </c>
      <c r="S9" s="4" t="s">
        <v>13</v>
      </c>
      <c r="T9" s="10">
        <v>0.48332999999999998</v>
      </c>
      <c r="U9" s="11">
        <v>0.48332999999999998</v>
      </c>
      <c r="V9" s="12">
        <v>-0.17460000000000001</v>
      </c>
      <c r="W9" s="10">
        <v>-8.4390000000000007E-2</v>
      </c>
      <c r="X9" s="10">
        <f t="shared" ref="X9:X33" si="3">U9*V9</f>
        <v>-8.4389417999999994E-2</v>
      </c>
      <c r="Y9" s="4" t="s">
        <v>13</v>
      </c>
      <c r="Z9" s="10">
        <v>0.4</v>
      </c>
      <c r="AA9" s="11">
        <v>0.4</v>
      </c>
      <c r="AB9" s="12">
        <v>-0.2994</v>
      </c>
      <c r="AC9" s="10">
        <v>-0.11976000000000001</v>
      </c>
      <c r="AD9" s="10">
        <f>AA9*AB9</f>
        <v>-0.11976000000000001</v>
      </c>
      <c r="AE9" s="4" t="s">
        <v>13</v>
      </c>
    </row>
    <row r="10" spans="1:31" ht="14.1" customHeight="1" x14ac:dyDescent="0.2">
      <c r="A10" s="6" t="s">
        <v>16</v>
      </c>
      <c r="B10" s="10">
        <v>0.61429</v>
      </c>
      <c r="C10" s="11">
        <v>0.61429</v>
      </c>
      <c r="D10" s="12">
        <v>-0.17959</v>
      </c>
      <c r="E10" s="10">
        <v>-0.11032</v>
      </c>
      <c r="F10" s="10">
        <f t="shared" si="0"/>
        <v>-0.1103203411</v>
      </c>
      <c r="G10" s="4" t="s">
        <v>13</v>
      </c>
      <c r="H10" s="10">
        <v>0.59036</v>
      </c>
      <c r="I10" s="11">
        <v>0.59036</v>
      </c>
      <c r="J10" s="12">
        <v>-0.2099</v>
      </c>
      <c r="K10" s="10">
        <v>-0.12392</v>
      </c>
      <c r="L10" s="10">
        <f t="shared" si="1"/>
        <v>-0.12391656400000001</v>
      </c>
      <c r="M10" s="4" t="s">
        <v>13</v>
      </c>
      <c r="N10" s="10">
        <v>0.68889</v>
      </c>
      <c r="O10" s="11">
        <v>0.68889</v>
      </c>
      <c r="P10" s="13">
        <v>-541.45968000000005</v>
      </c>
      <c r="Q10" s="14">
        <v>-373.00556</v>
      </c>
      <c r="R10" s="14">
        <f t="shared" si="2"/>
        <v>-373.00615895520002</v>
      </c>
      <c r="S10" s="4" t="s">
        <v>13</v>
      </c>
      <c r="T10" s="10">
        <v>0.6</v>
      </c>
      <c r="U10" s="11">
        <v>0.6</v>
      </c>
      <c r="V10" s="12">
        <v>-0.10031</v>
      </c>
      <c r="W10" s="10">
        <v>-6.0179999999999997E-2</v>
      </c>
      <c r="X10" s="10">
        <f t="shared" si="3"/>
        <v>-6.0185999999999996E-2</v>
      </c>
      <c r="Y10" s="4" t="s">
        <v>13</v>
      </c>
      <c r="Z10" s="10">
        <v>0.51</v>
      </c>
      <c r="AA10" s="11">
        <v>0.51</v>
      </c>
      <c r="AB10" s="12">
        <v>0.21579999999999999</v>
      </c>
      <c r="AC10" s="10">
        <v>0.11006000000000001</v>
      </c>
      <c r="AD10" s="10">
        <f t="shared" ref="AD10:AD27" si="4">AA10*AB10</f>
        <v>0.110058</v>
      </c>
      <c r="AE10" s="4" t="s">
        <v>13</v>
      </c>
    </row>
    <row r="11" spans="1:31" ht="14.1" customHeight="1" x14ac:dyDescent="0.2">
      <c r="A11" s="6" t="s">
        <v>17</v>
      </c>
      <c r="B11" s="10">
        <v>0.14285999999999999</v>
      </c>
      <c r="C11" s="11">
        <v>0.14285999999999999</v>
      </c>
      <c r="D11" s="12">
        <v>1.0160000000000001E-2</v>
      </c>
      <c r="E11" s="10">
        <v>1.4499999999999999E-3</v>
      </c>
      <c r="F11" s="10">
        <f t="shared" si="0"/>
        <v>1.4514576E-3</v>
      </c>
      <c r="G11" s="4" t="s">
        <v>13</v>
      </c>
      <c r="H11" s="10">
        <v>0.16866999999999999</v>
      </c>
      <c r="I11" s="11">
        <v>0.16866999999999999</v>
      </c>
      <c r="J11" s="12">
        <v>-0.15014</v>
      </c>
      <c r="K11" s="10">
        <v>-2.5319999999999999E-2</v>
      </c>
      <c r="L11" s="10">
        <f t="shared" si="1"/>
        <v>-2.5324113799999996E-2</v>
      </c>
      <c r="M11" s="4" t="s">
        <v>13</v>
      </c>
      <c r="N11" s="10">
        <v>0.15556</v>
      </c>
      <c r="O11" s="11">
        <v>0.15556</v>
      </c>
      <c r="P11" s="13">
        <v>-5955.0394100000003</v>
      </c>
      <c r="Q11" s="14">
        <v>-926.33946000000003</v>
      </c>
      <c r="R11" s="14">
        <f t="shared" si="2"/>
        <v>-926.36593061960002</v>
      </c>
      <c r="S11" s="4" t="s">
        <v>13</v>
      </c>
      <c r="T11" s="10">
        <v>0.15</v>
      </c>
      <c r="U11" s="11">
        <v>0.15</v>
      </c>
      <c r="V11" s="12">
        <v>-8.5669999999999996E-2</v>
      </c>
      <c r="W11" s="10">
        <v>-1.285E-2</v>
      </c>
      <c r="X11" s="10">
        <f t="shared" si="3"/>
        <v>-1.2850499999999999E-2</v>
      </c>
      <c r="Y11" s="4" t="s">
        <v>13</v>
      </c>
      <c r="Z11" s="10">
        <v>0.16</v>
      </c>
      <c r="AA11" s="11">
        <v>0.16</v>
      </c>
      <c r="AB11" s="12">
        <v>-0.13245000000000001</v>
      </c>
      <c r="AC11" s="10">
        <v>-2.1190000000000001E-2</v>
      </c>
      <c r="AD11" s="10">
        <f t="shared" si="4"/>
        <v>-2.1192000000000003E-2</v>
      </c>
      <c r="AE11" s="4" t="s">
        <v>13</v>
      </c>
    </row>
    <row r="12" spans="1:31" ht="14.1" customHeight="1" x14ac:dyDescent="0.2">
      <c r="A12" s="6" t="s">
        <v>18</v>
      </c>
      <c r="B12" s="10">
        <v>0.1</v>
      </c>
      <c r="C12" s="11">
        <v>0.1</v>
      </c>
      <c r="D12" s="12">
        <v>-0.12833</v>
      </c>
      <c r="E12" s="10">
        <v>-1.2829999999999999E-2</v>
      </c>
      <c r="F12" s="10">
        <f t="shared" si="0"/>
        <v>-1.2833000000000001E-2</v>
      </c>
      <c r="G12" s="4" t="s">
        <v>13</v>
      </c>
      <c r="H12" s="10">
        <v>4.8189999999999997E-2</v>
      </c>
      <c r="I12" s="11">
        <v>4.8189999999999997E-2</v>
      </c>
      <c r="J12" s="12">
        <v>-7.1279999999999996E-2</v>
      </c>
      <c r="K12" s="10">
        <v>-3.4399999999999999E-3</v>
      </c>
      <c r="L12" s="10">
        <f t="shared" si="1"/>
        <v>-3.4349831999999996E-3</v>
      </c>
      <c r="M12" s="4" t="s">
        <v>13</v>
      </c>
      <c r="N12" s="10">
        <v>4.444E-2</v>
      </c>
      <c r="O12" s="11">
        <v>4.444E-2</v>
      </c>
      <c r="P12" s="13">
        <v>652.12509999999997</v>
      </c>
      <c r="Q12" s="14">
        <v>28.983339999999998</v>
      </c>
      <c r="R12" s="14">
        <f t="shared" si="2"/>
        <v>28.980439443999998</v>
      </c>
      <c r="S12" s="4" t="s">
        <v>13</v>
      </c>
      <c r="T12" s="10">
        <v>3.3329999999999999E-2</v>
      </c>
      <c r="U12" s="11">
        <v>3.3329999999999999E-2</v>
      </c>
      <c r="V12" s="12">
        <v>5.2080000000000001E-2</v>
      </c>
      <c r="W12" s="10">
        <v>1.74E-3</v>
      </c>
      <c r="X12" s="10">
        <f t="shared" si="3"/>
        <v>1.7358263999999999E-3</v>
      </c>
      <c r="Y12" s="4" t="s">
        <v>13</v>
      </c>
      <c r="Z12" s="10">
        <v>0.04</v>
      </c>
      <c r="AA12" s="11">
        <v>0.04</v>
      </c>
      <c r="AB12" s="12">
        <v>0.33556999999999998</v>
      </c>
      <c r="AC12" s="10">
        <v>1.342E-2</v>
      </c>
      <c r="AD12" s="10">
        <f t="shared" si="4"/>
        <v>1.3422799999999999E-2</v>
      </c>
      <c r="AE12" s="4" t="s">
        <v>13</v>
      </c>
    </row>
    <row r="13" spans="1:31" ht="14.1" customHeight="1" x14ac:dyDescent="0.2">
      <c r="A13" s="6" t="s">
        <v>19</v>
      </c>
      <c r="B13" s="10">
        <v>0.18570999999999999</v>
      </c>
      <c r="C13" s="11">
        <v>0.18570999999999999</v>
      </c>
      <c r="D13" s="12">
        <v>-7.7770000000000006E-2</v>
      </c>
      <c r="E13" s="10">
        <v>-1.444E-2</v>
      </c>
      <c r="F13" s="10">
        <f t="shared" si="0"/>
        <v>-1.4442666700000001E-2</v>
      </c>
      <c r="G13" s="4" t="s">
        <v>13</v>
      </c>
      <c r="H13" s="10">
        <v>0.16866999999999999</v>
      </c>
      <c r="I13" s="11">
        <v>0.16866999999999999</v>
      </c>
      <c r="J13" s="12">
        <v>-3.3500000000000002E-2</v>
      </c>
      <c r="K13" s="10">
        <v>-5.6499999999999996E-3</v>
      </c>
      <c r="L13" s="10">
        <f t="shared" si="1"/>
        <v>-5.6504449999999996E-3</v>
      </c>
      <c r="M13" s="4" t="s">
        <v>13</v>
      </c>
      <c r="N13" s="10">
        <v>0.2</v>
      </c>
      <c r="O13" s="11">
        <v>0.2</v>
      </c>
      <c r="P13" s="13">
        <v>-1228.5175400000001</v>
      </c>
      <c r="Q13" s="14">
        <v>-245.70350999999999</v>
      </c>
      <c r="R13" s="14">
        <f t="shared" si="2"/>
        <v>-245.70350800000003</v>
      </c>
      <c r="S13" s="4" t="s">
        <v>13</v>
      </c>
      <c r="T13" s="10">
        <v>0.18332999999999999</v>
      </c>
      <c r="U13" s="11">
        <v>0.18332999999999999</v>
      </c>
      <c r="V13" s="12">
        <v>3.5319999999999997E-2</v>
      </c>
      <c r="W13" s="10">
        <v>6.4799999999999996E-3</v>
      </c>
      <c r="X13" s="10">
        <f t="shared" si="3"/>
        <v>6.4752155999999996E-3</v>
      </c>
      <c r="Y13" s="4" t="s">
        <v>13</v>
      </c>
      <c r="Z13" s="10">
        <v>0.14000000000000001</v>
      </c>
      <c r="AA13" s="11">
        <v>0.14000000000000001</v>
      </c>
      <c r="AB13" s="12">
        <v>-0.28321000000000002</v>
      </c>
      <c r="AC13" s="10">
        <v>-3.9649999999999998E-2</v>
      </c>
      <c r="AD13" s="10">
        <f t="shared" si="4"/>
        <v>-3.9649400000000008E-2</v>
      </c>
      <c r="AE13" s="4" t="s">
        <v>13</v>
      </c>
    </row>
    <row r="14" spans="1:31" ht="14.1" customHeight="1" x14ac:dyDescent="0.2">
      <c r="A14" s="6" t="s">
        <v>20</v>
      </c>
      <c r="B14" s="10">
        <v>1.4290000000000001E-2</v>
      </c>
      <c r="C14" s="11">
        <v>1.4290000000000001E-2</v>
      </c>
      <c r="D14" s="12">
        <v>0.20338999999999999</v>
      </c>
      <c r="E14" s="10">
        <v>2.9099999999999998E-3</v>
      </c>
      <c r="F14" s="10">
        <f t="shared" si="0"/>
        <v>2.9064430999999999E-3</v>
      </c>
      <c r="G14" s="4" t="s">
        <v>13</v>
      </c>
      <c r="H14" s="10">
        <v>3.6139999999999999E-2</v>
      </c>
      <c r="I14" s="11">
        <v>3.6139999999999999E-2</v>
      </c>
      <c r="J14" s="12">
        <v>0.22347</v>
      </c>
      <c r="K14" s="10">
        <v>8.0800000000000004E-3</v>
      </c>
      <c r="L14" s="10">
        <f t="shared" si="1"/>
        <v>8.0762057999999998E-3</v>
      </c>
      <c r="M14" s="4" t="s">
        <v>13</v>
      </c>
      <c r="N14" s="10">
        <v>0</v>
      </c>
      <c r="O14" s="11">
        <v>0</v>
      </c>
      <c r="P14" s="13">
        <v>11702.57389</v>
      </c>
      <c r="Q14" s="14">
        <v>0</v>
      </c>
      <c r="R14" s="14">
        <f t="shared" si="2"/>
        <v>0</v>
      </c>
      <c r="S14" s="4" t="s">
        <v>13</v>
      </c>
      <c r="T14" s="10">
        <v>1.6670000000000001E-2</v>
      </c>
      <c r="U14" s="11">
        <v>1.6670000000000001E-2</v>
      </c>
      <c r="V14" s="12">
        <v>-0.28136</v>
      </c>
      <c r="W14" s="10">
        <v>-4.6899999999999997E-3</v>
      </c>
      <c r="X14" s="10">
        <f t="shared" si="3"/>
        <v>-4.6902712000000003E-3</v>
      </c>
      <c r="Y14" s="4" t="s">
        <v>13</v>
      </c>
      <c r="Z14" s="10">
        <v>0.02</v>
      </c>
      <c r="AA14" s="11">
        <v>0.02</v>
      </c>
      <c r="AB14" s="12">
        <v>0.13811000000000001</v>
      </c>
      <c r="AC14" s="10">
        <v>2.7599999999999999E-3</v>
      </c>
      <c r="AD14" s="10">
        <f t="shared" si="4"/>
        <v>2.7622000000000002E-3</v>
      </c>
      <c r="AE14" s="4" t="s">
        <v>13</v>
      </c>
    </row>
    <row r="15" spans="1:31" ht="14.1" customHeight="1" x14ac:dyDescent="0.2">
      <c r="A15" s="6" t="s">
        <v>21</v>
      </c>
      <c r="B15" s="10">
        <v>2.8570000000000002E-2</v>
      </c>
      <c r="C15" s="11">
        <v>2.8570000000000002E-2</v>
      </c>
      <c r="D15" s="12">
        <v>-0.12717999999999999</v>
      </c>
      <c r="E15" s="10">
        <v>-3.63E-3</v>
      </c>
      <c r="F15" s="10">
        <f t="shared" si="0"/>
        <v>-3.6335325999999999E-3</v>
      </c>
      <c r="G15" s="4" t="s">
        <v>13</v>
      </c>
      <c r="H15" s="10">
        <v>3.6139999999999999E-2</v>
      </c>
      <c r="I15" s="11">
        <v>3.6139999999999999E-2</v>
      </c>
      <c r="J15" s="12">
        <v>-2.538E-2</v>
      </c>
      <c r="K15" s="10">
        <v>-9.2000000000000003E-4</v>
      </c>
      <c r="L15" s="10">
        <f t="shared" si="1"/>
        <v>-9.1723320000000001E-4</v>
      </c>
      <c r="M15" s="4" t="s">
        <v>13</v>
      </c>
      <c r="N15" s="10">
        <v>4.444E-2</v>
      </c>
      <c r="O15" s="11">
        <v>4.444E-2</v>
      </c>
      <c r="P15" s="13">
        <v>3414.2411099999999</v>
      </c>
      <c r="Q15" s="14">
        <v>151.74404999999999</v>
      </c>
      <c r="R15" s="14">
        <f t="shared" si="2"/>
        <v>151.72887492839999</v>
      </c>
      <c r="S15" s="4" t="s">
        <v>13</v>
      </c>
      <c r="T15" s="10">
        <v>0.05</v>
      </c>
      <c r="U15" s="11">
        <v>0.05</v>
      </c>
      <c r="V15" s="12">
        <v>0.22364000000000001</v>
      </c>
      <c r="W15" s="10">
        <v>1.1180000000000001E-2</v>
      </c>
      <c r="X15" s="10">
        <f t="shared" si="3"/>
        <v>1.1182000000000001E-2</v>
      </c>
      <c r="Y15" s="4" t="s">
        <v>13</v>
      </c>
      <c r="Z15" s="10">
        <v>0.04</v>
      </c>
      <c r="AA15" s="11">
        <v>0.04</v>
      </c>
      <c r="AB15" s="12">
        <v>0.30029</v>
      </c>
      <c r="AC15" s="10">
        <v>1.201E-2</v>
      </c>
      <c r="AD15" s="10">
        <f t="shared" si="4"/>
        <v>1.2011600000000001E-2</v>
      </c>
      <c r="AE15" s="4" t="s">
        <v>13</v>
      </c>
    </row>
    <row r="16" spans="1:31" ht="14.1" customHeight="1" x14ac:dyDescent="0.2">
      <c r="A16" s="6" t="s">
        <v>22</v>
      </c>
      <c r="B16" s="10">
        <v>4.2860000000000002E-2</v>
      </c>
      <c r="C16" s="11">
        <v>4.2860000000000002E-2</v>
      </c>
      <c r="D16" s="12">
        <v>5.7270000000000001E-2</v>
      </c>
      <c r="E16" s="10">
        <v>2.4499999999999999E-3</v>
      </c>
      <c r="F16" s="10">
        <f t="shared" si="0"/>
        <v>2.4545922000000003E-3</v>
      </c>
      <c r="G16" s="4" t="s">
        <v>13</v>
      </c>
      <c r="H16" s="10">
        <v>2.41E-2</v>
      </c>
      <c r="I16" s="11">
        <v>2.41E-2</v>
      </c>
      <c r="J16" s="12">
        <v>5.62E-2</v>
      </c>
      <c r="K16" s="10">
        <v>1.3500000000000001E-3</v>
      </c>
      <c r="L16" s="10">
        <f t="shared" si="1"/>
        <v>1.3544200000000001E-3</v>
      </c>
      <c r="M16" s="4" t="s">
        <v>13</v>
      </c>
      <c r="N16" s="10">
        <v>4.444E-2</v>
      </c>
      <c r="O16" s="11">
        <v>4.444E-2</v>
      </c>
      <c r="P16" s="13">
        <v>143.73137</v>
      </c>
      <c r="Q16" s="14">
        <v>6.3880600000000003</v>
      </c>
      <c r="R16" s="14">
        <f t="shared" si="2"/>
        <v>6.3874220827999997</v>
      </c>
      <c r="S16" s="4" t="s">
        <v>13</v>
      </c>
      <c r="T16" s="10">
        <v>0</v>
      </c>
      <c r="U16" s="11">
        <v>0</v>
      </c>
      <c r="V16" s="12">
        <v>0.34010000000000001</v>
      </c>
      <c r="W16" s="10">
        <v>0</v>
      </c>
      <c r="X16" s="10">
        <f t="shared" si="3"/>
        <v>0</v>
      </c>
      <c r="Y16" s="4" t="s">
        <v>13</v>
      </c>
      <c r="Z16" s="10">
        <v>0</v>
      </c>
      <c r="AA16" s="11">
        <v>0</v>
      </c>
      <c r="AB16" s="12">
        <v>-0.22305</v>
      </c>
      <c r="AC16" s="10">
        <v>0</v>
      </c>
      <c r="AD16" s="10">
        <f t="shared" si="4"/>
        <v>0</v>
      </c>
      <c r="AE16" s="4" t="s">
        <v>13</v>
      </c>
    </row>
    <row r="17" spans="1:31" ht="14.1" customHeight="1" x14ac:dyDescent="0.2">
      <c r="A17" s="6" t="s">
        <v>23</v>
      </c>
      <c r="B17" s="10">
        <v>1.4290000000000001E-2</v>
      </c>
      <c r="C17" s="11">
        <v>1.4290000000000001E-2</v>
      </c>
      <c r="D17" s="12">
        <v>0.68615999999999999</v>
      </c>
      <c r="E17" s="10">
        <v>9.7999999999999997E-3</v>
      </c>
      <c r="F17" s="10">
        <f t="shared" si="0"/>
        <v>9.8052264000000004E-3</v>
      </c>
      <c r="G17" s="4" t="s">
        <v>13</v>
      </c>
      <c r="H17" s="10">
        <v>0</v>
      </c>
      <c r="I17" s="11">
        <v>0</v>
      </c>
      <c r="J17" s="12">
        <v>0.91044999999999998</v>
      </c>
      <c r="K17" s="10">
        <v>0</v>
      </c>
      <c r="L17" s="10">
        <f t="shared" si="1"/>
        <v>0</v>
      </c>
      <c r="M17" s="4" t="s">
        <v>13</v>
      </c>
      <c r="N17" s="10">
        <v>2.222E-2</v>
      </c>
      <c r="O17" s="11">
        <v>2.222E-2</v>
      </c>
      <c r="P17" s="13">
        <v>7201.9575599999998</v>
      </c>
      <c r="Q17" s="14">
        <v>160.04349999999999</v>
      </c>
      <c r="R17" s="14">
        <f t="shared" si="2"/>
        <v>160.0274969832</v>
      </c>
      <c r="S17" s="4" t="s">
        <v>13</v>
      </c>
      <c r="T17" s="10">
        <v>0</v>
      </c>
      <c r="U17" s="11">
        <v>0</v>
      </c>
      <c r="V17" s="12">
        <v>-0.65690999999999999</v>
      </c>
      <c r="W17" s="10">
        <v>0</v>
      </c>
      <c r="X17" s="10">
        <f t="shared" si="3"/>
        <v>0</v>
      </c>
      <c r="Y17" s="4" t="s">
        <v>13</v>
      </c>
      <c r="Z17" s="10">
        <v>0</v>
      </c>
      <c r="AA17" s="11">
        <v>0</v>
      </c>
      <c r="AB17" s="12">
        <v>0.51432</v>
      </c>
      <c r="AC17" s="10">
        <v>0</v>
      </c>
      <c r="AD17" s="10">
        <f t="shared" si="4"/>
        <v>0</v>
      </c>
      <c r="AE17" s="4" t="s">
        <v>13</v>
      </c>
    </row>
    <row r="18" spans="1:31" ht="14.1" customHeight="1" x14ac:dyDescent="0.2">
      <c r="A18" s="6" t="s">
        <v>24</v>
      </c>
      <c r="B18" s="10">
        <v>0.18570999999999999</v>
      </c>
      <c r="C18" s="11">
        <v>0.18570999999999999</v>
      </c>
      <c r="D18" s="12">
        <v>-6.6100000000000006E-2</v>
      </c>
      <c r="E18" s="10">
        <v>-1.2279999999999999E-2</v>
      </c>
      <c r="F18" s="10">
        <f t="shared" si="0"/>
        <v>-1.2275431E-2</v>
      </c>
      <c r="G18" s="4" t="s">
        <v>13</v>
      </c>
      <c r="H18" s="10">
        <v>0.13253000000000001</v>
      </c>
      <c r="I18" s="11">
        <v>0.13253000000000001</v>
      </c>
      <c r="J18" s="12">
        <v>0.1331</v>
      </c>
      <c r="K18" s="10">
        <v>1.7639999999999999E-2</v>
      </c>
      <c r="L18" s="10">
        <f t="shared" si="1"/>
        <v>1.7639742999999999E-2</v>
      </c>
      <c r="M18" s="4" t="s">
        <v>13</v>
      </c>
      <c r="N18" s="10">
        <v>0.22222</v>
      </c>
      <c r="O18" s="11">
        <v>0.22222</v>
      </c>
      <c r="P18" s="13">
        <v>-68.679349999999999</v>
      </c>
      <c r="Q18" s="14">
        <v>-15.262079999999999</v>
      </c>
      <c r="R18" s="14">
        <f t="shared" si="2"/>
        <v>-15.261925157</v>
      </c>
      <c r="S18" s="4" t="s">
        <v>13</v>
      </c>
      <c r="T18" s="10">
        <v>0.16667000000000001</v>
      </c>
      <c r="U18" s="11">
        <v>0.16667000000000001</v>
      </c>
      <c r="V18" s="12">
        <v>-0.26289000000000001</v>
      </c>
      <c r="W18" s="10">
        <v>-4.3810000000000002E-2</v>
      </c>
      <c r="X18" s="10">
        <f t="shared" si="3"/>
        <v>-4.3815876300000008E-2</v>
      </c>
      <c r="Y18" s="4" t="s">
        <v>13</v>
      </c>
      <c r="Z18" s="10">
        <v>0.13</v>
      </c>
      <c r="AA18" s="11">
        <v>0.13</v>
      </c>
      <c r="AB18" s="12">
        <v>-1.8360000000000001E-2</v>
      </c>
      <c r="AC18" s="10">
        <v>-2.3900000000000002E-3</v>
      </c>
      <c r="AD18" s="10">
        <f t="shared" si="4"/>
        <v>-2.3868000000000001E-3</v>
      </c>
      <c r="AE18" s="4" t="s">
        <v>13</v>
      </c>
    </row>
    <row r="19" spans="1:31" ht="14.1" customHeight="1" x14ac:dyDescent="0.2">
      <c r="A19" s="6" t="s">
        <v>25</v>
      </c>
      <c r="B19" s="10">
        <v>0.45713999999999999</v>
      </c>
      <c r="C19" s="11">
        <v>0.45713999999999999</v>
      </c>
      <c r="D19" s="12">
        <v>0.24329999999999999</v>
      </c>
      <c r="E19" s="10">
        <v>0.11122</v>
      </c>
      <c r="F19" s="10">
        <f t="shared" si="0"/>
        <v>0.111222162</v>
      </c>
      <c r="G19" s="4" t="s">
        <v>13</v>
      </c>
      <c r="H19" s="10">
        <v>0.38553999999999999</v>
      </c>
      <c r="I19" s="11">
        <v>0.38553999999999999</v>
      </c>
      <c r="J19" s="12">
        <v>0.19955999999999999</v>
      </c>
      <c r="K19" s="10">
        <v>7.6939999999999995E-2</v>
      </c>
      <c r="L19" s="10">
        <f t="shared" si="1"/>
        <v>7.6938362399999988E-2</v>
      </c>
      <c r="M19" s="4" t="s">
        <v>13</v>
      </c>
      <c r="N19" s="10">
        <v>0.44444</v>
      </c>
      <c r="O19" s="11">
        <v>0.44444</v>
      </c>
      <c r="P19" s="13">
        <v>1323.1269199999999</v>
      </c>
      <c r="Q19" s="14">
        <v>588.05641000000003</v>
      </c>
      <c r="R19" s="14">
        <f t="shared" si="2"/>
        <v>588.05052832479998</v>
      </c>
      <c r="S19" s="4" t="s">
        <v>13</v>
      </c>
      <c r="T19" s="10">
        <v>0.33333000000000002</v>
      </c>
      <c r="U19" s="11">
        <v>0.33333000000000002</v>
      </c>
      <c r="V19" s="12">
        <v>0.18159</v>
      </c>
      <c r="W19" s="10">
        <v>6.053E-2</v>
      </c>
      <c r="X19" s="10">
        <f t="shared" si="3"/>
        <v>6.0529394700000003E-2</v>
      </c>
      <c r="Y19" s="4" t="s">
        <v>13</v>
      </c>
      <c r="Z19" s="10">
        <v>0.39</v>
      </c>
      <c r="AA19" s="11">
        <v>0.39</v>
      </c>
      <c r="AB19" s="12">
        <v>9.0200000000000002E-2</v>
      </c>
      <c r="AC19" s="10">
        <v>3.5180000000000003E-2</v>
      </c>
      <c r="AD19" s="10">
        <f t="shared" si="4"/>
        <v>3.5178000000000001E-2</v>
      </c>
      <c r="AE19" s="4" t="s">
        <v>13</v>
      </c>
    </row>
    <row r="20" spans="1:31" ht="14.1" customHeight="1" x14ac:dyDescent="0.2">
      <c r="A20" s="6" t="s">
        <v>26</v>
      </c>
      <c r="B20" s="10">
        <v>0.34286</v>
      </c>
      <c r="C20" s="11">
        <v>0.34286</v>
      </c>
      <c r="D20" s="12">
        <v>6.7430000000000004E-2</v>
      </c>
      <c r="E20" s="10">
        <v>2.3120000000000002E-2</v>
      </c>
      <c r="F20" s="10">
        <f t="shared" si="0"/>
        <v>2.3119049800000003E-2</v>
      </c>
      <c r="G20" s="4" t="s">
        <v>13</v>
      </c>
      <c r="H20" s="10">
        <v>0.38553999999999999</v>
      </c>
      <c r="I20" s="11">
        <v>0.38553999999999999</v>
      </c>
      <c r="J20" s="12">
        <v>4.9979999999999997E-2</v>
      </c>
      <c r="K20" s="10">
        <v>1.9269999999999999E-2</v>
      </c>
      <c r="L20" s="10">
        <f t="shared" si="1"/>
        <v>1.9269289199999998E-2</v>
      </c>
      <c r="M20" s="4" t="s">
        <v>13</v>
      </c>
      <c r="N20" s="10">
        <v>0.35555999999999999</v>
      </c>
      <c r="O20" s="11">
        <v>0.35555999999999999</v>
      </c>
      <c r="P20" s="13">
        <v>209.12603999999999</v>
      </c>
      <c r="Q20" s="14">
        <v>74.355919999999998</v>
      </c>
      <c r="R20" s="14">
        <f t="shared" si="2"/>
        <v>74.356854782399992</v>
      </c>
      <c r="S20" s="4" t="s">
        <v>13</v>
      </c>
      <c r="T20" s="10">
        <v>0.46666999999999997</v>
      </c>
      <c r="U20" s="11">
        <v>0.46666999999999997</v>
      </c>
      <c r="V20" s="12">
        <v>0.1212</v>
      </c>
      <c r="W20" s="10">
        <v>5.6559999999999999E-2</v>
      </c>
      <c r="X20" s="10">
        <f t="shared" si="3"/>
        <v>5.6560403999999995E-2</v>
      </c>
      <c r="Y20" s="4" t="s">
        <v>13</v>
      </c>
      <c r="Z20" s="10">
        <v>0.32</v>
      </c>
      <c r="AA20" s="11">
        <v>0.32</v>
      </c>
      <c r="AB20" s="12">
        <v>0.31608999999999998</v>
      </c>
      <c r="AC20" s="10">
        <v>0.10115</v>
      </c>
      <c r="AD20" s="10">
        <f t="shared" si="4"/>
        <v>0.1011488</v>
      </c>
      <c r="AE20" s="4" t="s">
        <v>13</v>
      </c>
    </row>
    <row r="21" spans="1:31" ht="14.1" customHeight="1" x14ac:dyDescent="0.2">
      <c r="A21" s="6" t="s">
        <v>27</v>
      </c>
      <c r="B21" s="10">
        <v>1.4290000000000001E-2</v>
      </c>
      <c r="C21" s="11">
        <v>1.4290000000000001E-2</v>
      </c>
      <c r="D21" s="12">
        <v>-8.2960000000000006E-2</v>
      </c>
      <c r="E21" s="10">
        <v>-1.1900000000000001E-3</v>
      </c>
      <c r="F21" s="10">
        <f t="shared" si="0"/>
        <v>-1.1854984000000002E-3</v>
      </c>
      <c r="G21" s="4" t="s">
        <v>13</v>
      </c>
      <c r="H21" s="10">
        <v>4.8189999999999997E-2</v>
      </c>
      <c r="I21" s="11">
        <v>4.8189999999999997E-2</v>
      </c>
      <c r="J21" s="12">
        <v>0.23683999999999999</v>
      </c>
      <c r="K21" s="10">
        <v>1.141E-2</v>
      </c>
      <c r="L21" s="10">
        <f t="shared" si="1"/>
        <v>1.1413319599999999E-2</v>
      </c>
      <c r="M21" s="4" t="s">
        <v>13</v>
      </c>
      <c r="N21" s="10">
        <v>2.222E-2</v>
      </c>
      <c r="O21" s="11">
        <v>2.222E-2</v>
      </c>
      <c r="P21" s="13">
        <v>2501.9038099999998</v>
      </c>
      <c r="Q21" s="14">
        <v>55.597859999999997</v>
      </c>
      <c r="R21" s="14">
        <f t="shared" si="2"/>
        <v>55.592302658199998</v>
      </c>
      <c r="S21" s="4" t="s">
        <v>13</v>
      </c>
      <c r="T21" s="10">
        <v>0.05</v>
      </c>
      <c r="U21" s="11">
        <v>0.05</v>
      </c>
      <c r="V21" s="12">
        <v>-0.25452999999999998</v>
      </c>
      <c r="W21" s="10">
        <v>-1.273E-2</v>
      </c>
      <c r="X21" s="10">
        <f t="shared" si="3"/>
        <v>-1.27265E-2</v>
      </c>
      <c r="Y21" s="4" t="s">
        <v>13</v>
      </c>
      <c r="Z21" s="10">
        <v>0.04</v>
      </c>
      <c r="AA21" s="11">
        <v>0.04</v>
      </c>
      <c r="AB21" s="12">
        <v>0.53593999999999997</v>
      </c>
      <c r="AC21" s="10">
        <v>2.1440000000000001E-2</v>
      </c>
      <c r="AD21" s="10">
        <f t="shared" si="4"/>
        <v>2.1437599999999998E-2</v>
      </c>
      <c r="AE21" s="4" t="s">
        <v>13</v>
      </c>
    </row>
    <row r="22" spans="1:31" ht="14.1" customHeight="1" x14ac:dyDescent="0.2">
      <c r="A22" s="6" t="s">
        <v>28</v>
      </c>
      <c r="B22" s="10">
        <v>0.14285999999999999</v>
      </c>
      <c r="C22" s="11">
        <v>0.14285999999999999</v>
      </c>
      <c r="D22" s="12">
        <v>0.48176999999999998</v>
      </c>
      <c r="E22" s="10">
        <v>6.8820000000000006E-2</v>
      </c>
      <c r="F22" s="10">
        <f t="shared" si="0"/>
        <v>6.8825662199999985E-2</v>
      </c>
      <c r="G22" s="4" t="s">
        <v>13</v>
      </c>
      <c r="H22" s="10">
        <v>0.10843</v>
      </c>
      <c r="I22" s="11">
        <v>0.10843</v>
      </c>
      <c r="J22" s="12">
        <v>0.38686999999999999</v>
      </c>
      <c r="K22" s="10">
        <v>4.1950000000000001E-2</v>
      </c>
      <c r="L22" s="10">
        <f t="shared" si="1"/>
        <v>4.1948314100000002E-2</v>
      </c>
      <c r="M22" s="4" t="s">
        <v>13</v>
      </c>
      <c r="N22" s="10">
        <v>0.15556</v>
      </c>
      <c r="O22" s="11">
        <v>0.15556</v>
      </c>
      <c r="P22" s="13">
        <v>764.13962000000004</v>
      </c>
      <c r="Q22" s="14">
        <v>118.86615999999999</v>
      </c>
      <c r="R22" s="14">
        <f t="shared" si="2"/>
        <v>118.8695592872</v>
      </c>
      <c r="S22" s="4" t="s">
        <v>13</v>
      </c>
      <c r="T22" s="10">
        <v>0.1</v>
      </c>
      <c r="U22" s="11">
        <v>0.1</v>
      </c>
      <c r="V22" s="12">
        <v>0.19561000000000001</v>
      </c>
      <c r="W22" s="10">
        <v>1.9560000000000001E-2</v>
      </c>
      <c r="X22" s="10">
        <f t="shared" si="3"/>
        <v>1.9561000000000002E-2</v>
      </c>
      <c r="Y22" s="4" t="s">
        <v>13</v>
      </c>
      <c r="Z22" s="10">
        <v>0.09</v>
      </c>
      <c r="AA22" s="11">
        <v>0.09</v>
      </c>
      <c r="AB22" s="12">
        <v>5.9749999999999998E-2</v>
      </c>
      <c r="AC22" s="10">
        <v>5.3800000000000002E-3</v>
      </c>
      <c r="AD22" s="10">
        <f t="shared" si="4"/>
        <v>5.3774999999999995E-3</v>
      </c>
      <c r="AE22" s="4" t="s">
        <v>13</v>
      </c>
    </row>
    <row r="23" spans="1:31" ht="14.1" customHeight="1" x14ac:dyDescent="0.2">
      <c r="A23" s="6" t="s">
        <v>29</v>
      </c>
      <c r="B23" s="10">
        <v>2.8570000000000002E-2</v>
      </c>
      <c r="C23" s="11">
        <v>2.8570000000000002E-2</v>
      </c>
      <c r="D23" s="12">
        <v>8.3779999999999993E-2</v>
      </c>
      <c r="E23" s="10">
        <v>2.3900000000000002E-3</v>
      </c>
      <c r="F23" s="10">
        <f t="shared" si="0"/>
        <v>2.3935946E-3</v>
      </c>
      <c r="G23" s="4" t="s">
        <v>13</v>
      </c>
      <c r="H23" s="10">
        <v>1.205E-2</v>
      </c>
      <c r="I23" s="11">
        <v>1.205E-2</v>
      </c>
      <c r="J23" s="12">
        <v>-0.17108000000000001</v>
      </c>
      <c r="K23" s="10">
        <v>-2.0600000000000002E-3</v>
      </c>
      <c r="L23" s="10">
        <f t="shared" si="1"/>
        <v>-2.061514E-3</v>
      </c>
      <c r="M23" s="4" t="s">
        <v>13</v>
      </c>
      <c r="N23" s="10">
        <v>0</v>
      </c>
      <c r="O23" s="11">
        <v>0</v>
      </c>
      <c r="P23" s="13">
        <v>1330.4455700000001</v>
      </c>
      <c r="Q23" s="14">
        <v>0</v>
      </c>
      <c r="R23" s="14">
        <f t="shared" si="2"/>
        <v>0</v>
      </c>
      <c r="S23" s="4" t="s">
        <v>13</v>
      </c>
      <c r="T23" s="10">
        <v>1.6670000000000001E-2</v>
      </c>
      <c r="U23" s="11">
        <v>1.6670000000000001E-2</v>
      </c>
      <c r="V23" s="12">
        <v>0.51873999999999998</v>
      </c>
      <c r="W23" s="10">
        <v>8.6499999999999997E-3</v>
      </c>
      <c r="X23" s="10">
        <f t="shared" si="3"/>
        <v>8.6473958000000007E-3</v>
      </c>
      <c r="Y23" s="4" t="s">
        <v>13</v>
      </c>
      <c r="Z23" s="10">
        <v>0.04</v>
      </c>
      <c r="AA23" s="11">
        <v>0.04</v>
      </c>
      <c r="AB23" s="12">
        <v>0.11505</v>
      </c>
      <c r="AC23" s="10">
        <v>4.5999999999999999E-3</v>
      </c>
      <c r="AD23" s="10">
        <f t="shared" si="4"/>
        <v>4.6020000000000002E-3</v>
      </c>
      <c r="AE23" s="4" t="s">
        <v>13</v>
      </c>
    </row>
    <row r="24" spans="1:31" ht="14.1" customHeight="1" x14ac:dyDescent="0.2">
      <c r="A24" s="6" t="s">
        <v>30</v>
      </c>
      <c r="B24" s="10">
        <v>0</v>
      </c>
      <c r="C24" s="11">
        <v>0</v>
      </c>
      <c r="D24" s="12">
        <v>-0.60407999999999995</v>
      </c>
      <c r="E24" s="10">
        <v>0</v>
      </c>
      <c r="F24" s="10">
        <f t="shared" si="0"/>
        <v>0</v>
      </c>
      <c r="G24" s="4" t="s">
        <v>13</v>
      </c>
      <c r="H24" s="10">
        <v>0</v>
      </c>
      <c r="I24" s="11">
        <v>0</v>
      </c>
      <c r="J24" s="12">
        <v>-0.10193000000000001</v>
      </c>
      <c r="K24" s="10">
        <v>0</v>
      </c>
      <c r="L24" s="10">
        <f t="shared" si="1"/>
        <v>0</v>
      </c>
      <c r="M24" s="4" t="s">
        <v>13</v>
      </c>
      <c r="N24" s="10">
        <v>0</v>
      </c>
      <c r="O24" s="11">
        <v>0</v>
      </c>
      <c r="P24" s="13">
        <v>1798.50398</v>
      </c>
      <c r="Q24" s="14">
        <v>0</v>
      </c>
      <c r="R24" s="14">
        <f t="shared" si="2"/>
        <v>0</v>
      </c>
      <c r="S24" s="4" t="s">
        <v>13</v>
      </c>
      <c r="T24" s="10">
        <v>0</v>
      </c>
      <c r="U24" s="11">
        <v>0</v>
      </c>
      <c r="V24" s="12">
        <v>9.6140000000000003E-2</v>
      </c>
      <c r="W24" s="10">
        <v>0</v>
      </c>
      <c r="X24" s="10">
        <f t="shared" si="3"/>
        <v>0</v>
      </c>
      <c r="Y24" s="4" t="s">
        <v>13</v>
      </c>
      <c r="Z24" s="10">
        <v>0.01</v>
      </c>
      <c r="AA24" s="11">
        <v>0.01</v>
      </c>
      <c r="AB24" s="12">
        <v>3.2799999999999999E-3</v>
      </c>
      <c r="AC24" s="10">
        <v>3.0000000000000001E-5</v>
      </c>
      <c r="AD24" s="10">
        <f t="shared" si="4"/>
        <v>3.2799999999999998E-5</v>
      </c>
      <c r="AE24" s="4" t="s">
        <v>13</v>
      </c>
    </row>
    <row r="25" spans="1:31" ht="14.1" customHeight="1" x14ac:dyDescent="0.2">
      <c r="A25" s="6" t="s">
        <v>31</v>
      </c>
      <c r="B25" s="10">
        <v>8.5709999999999995E-2</v>
      </c>
      <c r="C25" s="11">
        <v>8.5709999999999995E-2</v>
      </c>
      <c r="D25" s="12">
        <v>-3.2370000000000003E-2</v>
      </c>
      <c r="E25" s="10">
        <v>-2.7699999999999999E-3</v>
      </c>
      <c r="F25" s="10">
        <f t="shared" si="0"/>
        <v>-2.7744327000000001E-3</v>
      </c>
      <c r="G25" s="4" t="s">
        <v>13</v>
      </c>
      <c r="H25" s="10">
        <v>6.0240000000000002E-2</v>
      </c>
      <c r="I25" s="11">
        <v>6.0240000000000002E-2</v>
      </c>
      <c r="J25" s="12">
        <v>3.4110000000000001E-2</v>
      </c>
      <c r="K25" s="10">
        <v>2.0600000000000002E-3</v>
      </c>
      <c r="L25" s="10">
        <f t="shared" si="1"/>
        <v>2.0547864E-3</v>
      </c>
      <c r="M25" s="4" t="s">
        <v>13</v>
      </c>
      <c r="N25" s="10">
        <v>4.444E-2</v>
      </c>
      <c r="O25" s="11">
        <v>4.444E-2</v>
      </c>
      <c r="P25" s="13">
        <v>2098.0292399999998</v>
      </c>
      <c r="Q25" s="14">
        <v>93.245739999999998</v>
      </c>
      <c r="R25" s="14">
        <f t="shared" si="2"/>
        <v>93.236419425599991</v>
      </c>
      <c r="S25" s="4" t="s">
        <v>13</v>
      </c>
      <c r="T25" s="10">
        <v>0.05</v>
      </c>
      <c r="U25" s="11">
        <v>0.05</v>
      </c>
      <c r="V25" s="12">
        <v>9.5449999999999993E-2</v>
      </c>
      <c r="W25" s="10">
        <v>4.7699999999999999E-3</v>
      </c>
      <c r="X25" s="10">
        <f t="shared" si="3"/>
        <v>4.7724999999999998E-3</v>
      </c>
      <c r="Y25" s="4" t="s">
        <v>13</v>
      </c>
      <c r="Z25" s="10">
        <v>0.09</v>
      </c>
      <c r="AA25" s="11">
        <v>0.09</v>
      </c>
      <c r="AB25" s="12">
        <v>2.2419999999999999E-2</v>
      </c>
      <c r="AC25" s="10">
        <v>2.0200000000000001E-3</v>
      </c>
      <c r="AD25" s="10">
        <f t="shared" si="4"/>
        <v>2.0177999999999997E-3</v>
      </c>
      <c r="AE25" s="4" t="s">
        <v>13</v>
      </c>
    </row>
    <row r="26" spans="1:31" ht="14.1" customHeight="1" x14ac:dyDescent="0.2">
      <c r="A26" s="6" t="s">
        <v>32</v>
      </c>
      <c r="B26" s="10">
        <v>4.2860000000000002E-2</v>
      </c>
      <c r="C26" s="11">
        <v>4.2860000000000002E-2</v>
      </c>
      <c r="D26" s="12">
        <v>-0.34960999999999998</v>
      </c>
      <c r="E26" s="10">
        <v>-1.498E-2</v>
      </c>
      <c r="F26" s="10">
        <f t="shared" si="0"/>
        <v>-1.49842846E-2</v>
      </c>
      <c r="G26" s="4" t="s">
        <v>13</v>
      </c>
      <c r="H26" s="10">
        <v>1.205E-2</v>
      </c>
      <c r="I26" s="11">
        <v>1.205E-2</v>
      </c>
      <c r="J26" s="12">
        <v>-8.8340000000000002E-2</v>
      </c>
      <c r="K26" s="10">
        <v>-1.06E-3</v>
      </c>
      <c r="L26" s="10">
        <f t="shared" si="1"/>
        <v>-1.064497E-3</v>
      </c>
      <c r="M26" s="4" t="s">
        <v>13</v>
      </c>
      <c r="N26" s="10">
        <v>4.444E-2</v>
      </c>
      <c r="O26" s="11">
        <v>4.444E-2</v>
      </c>
      <c r="P26" s="13">
        <v>-4591.3003699999999</v>
      </c>
      <c r="Q26" s="14">
        <v>-204.05779000000001</v>
      </c>
      <c r="R26" s="14">
        <f t="shared" si="2"/>
        <v>-204.03738844279999</v>
      </c>
      <c r="S26" s="4" t="s">
        <v>13</v>
      </c>
      <c r="T26" s="10">
        <v>1.6670000000000001E-2</v>
      </c>
      <c r="U26" s="11">
        <v>1.6670000000000001E-2</v>
      </c>
      <c r="V26" s="12">
        <v>3.3520000000000001E-2</v>
      </c>
      <c r="W26" s="10">
        <v>5.5999999999999995E-4</v>
      </c>
      <c r="X26" s="10">
        <f t="shared" si="3"/>
        <v>5.5877840000000004E-4</v>
      </c>
      <c r="Y26" s="4" t="s">
        <v>13</v>
      </c>
      <c r="Z26" s="10">
        <v>7.0000000000000007E-2</v>
      </c>
      <c r="AA26" s="11">
        <v>7.0000000000000007E-2</v>
      </c>
      <c r="AB26" s="12">
        <v>0.60365000000000002</v>
      </c>
      <c r="AC26" s="10">
        <v>4.2259999999999999E-2</v>
      </c>
      <c r="AD26" s="10">
        <f t="shared" si="4"/>
        <v>4.2255500000000008E-2</v>
      </c>
      <c r="AE26" s="4" t="s">
        <v>13</v>
      </c>
    </row>
    <row r="27" spans="1:31" ht="14.1" customHeight="1" x14ac:dyDescent="0.2">
      <c r="A27" s="6" t="s">
        <v>33</v>
      </c>
      <c r="B27" s="10">
        <v>0.27143</v>
      </c>
      <c r="C27" s="11">
        <v>0.27143</v>
      </c>
      <c r="D27" s="12">
        <v>0.27356999999999998</v>
      </c>
      <c r="E27" s="10">
        <v>7.4260000000000007E-2</v>
      </c>
      <c r="F27" s="10">
        <f t="shared" si="0"/>
        <v>7.4255105099999996E-2</v>
      </c>
      <c r="G27" s="4" t="s">
        <v>13</v>
      </c>
      <c r="H27" s="10">
        <v>0.20482</v>
      </c>
      <c r="I27" s="11">
        <v>0.20482</v>
      </c>
      <c r="J27" s="12">
        <v>0.18289</v>
      </c>
      <c r="K27" s="10">
        <v>3.746E-2</v>
      </c>
      <c r="L27" s="10">
        <f t="shared" si="1"/>
        <v>3.7459529800000002E-2</v>
      </c>
      <c r="M27" s="4" t="s">
        <v>13</v>
      </c>
      <c r="N27" s="10">
        <v>0.31111</v>
      </c>
      <c r="O27" s="11">
        <v>0.31111</v>
      </c>
      <c r="P27" s="13">
        <v>4935.5751300000002</v>
      </c>
      <c r="Q27" s="14">
        <v>1535.51226</v>
      </c>
      <c r="R27" s="14">
        <f t="shared" si="2"/>
        <v>1535.5067786943</v>
      </c>
      <c r="S27" s="4" t="s">
        <v>13</v>
      </c>
      <c r="T27" s="10">
        <v>0.21667</v>
      </c>
      <c r="U27" s="11">
        <v>0.21667</v>
      </c>
      <c r="V27" s="12">
        <v>-0.19345000000000001</v>
      </c>
      <c r="W27" s="10">
        <v>-4.1919999999999999E-2</v>
      </c>
      <c r="X27" s="10">
        <f t="shared" si="3"/>
        <v>-4.1914811500000003E-2</v>
      </c>
      <c r="Y27" s="4" t="s">
        <v>13</v>
      </c>
      <c r="Z27" s="10">
        <v>0.25</v>
      </c>
      <c r="AA27" s="11">
        <v>0.25</v>
      </c>
      <c r="AB27" s="12">
        <v>-1.6299999999999999E-2</v>
      </c>
      <c r="AC27" s="10">
        <v>-4.0800000000000003E-3</v>
      </c>
      <c r="AD27" s="10">
        <f t="shared" si="4"/>
        <v>-4.0749999999999996E-3</v>
      </c>
      <c r="AE27" s="4" t="s">
        <v>13</v>
      </c>
    </row>
    <row r="28" spans="1:31" ht="14.1" customHeight="1" x14ac:dyDescent="0.2">
      <c r="A28" s="6" t="s">
        <v>34</v>
      </c>
      <c r="B28" s="10">
        <v>2.8570000000000002E-2</v>
      </c>
      <c r="C28" s="11">
        <v>2.8570000000000002E-2</v>
      </c>
      <c r="D28" s="12">
        <v>0.15348000000000001</v>
      </c>
      <c r="E28" s="10">
        <v>4.3899999999999998E-3</v>
      </c>
      <c r="F28" s="10">
        <f t="shared" si="0"/>
        <v>4.3849236E-3</v>
      </c>
      <c r="G28" s="4" t="s">
        <v>13</v>
      </c>
      <c r="H28" s="10">
        <v>2.41E-2</v>
      </c>
      <c r="I28" s="11">
        <v>2.41E-2</v>
      </c>
      <c r="J28" s="12">
        <v>9.8330000000000001E-2</v>
      </c>
      <c r="K28" s="10">
        <v>2.3700000000000001E-3</v>
      </c>
      <c r="L28" s="10">
        <f t="shared" si="1"/>
        <v>2.3697530000000001E-3</v>
      </c>
      <c r="M28" s="4" t="s">
        <v>13</v>
      </c>
      <c r="N28" s="10">
        <v>2.222E-2</v>
      </c>
      <c r="O28" s="11">
        <v>2.222E-2</v>
      </c>
      <c r="P28" s="13">
        <v>-2506.6375800000001</v>
      </c>
      <c r="Q28" s="14">
        <v>-55.703060000000001</v>
      </c>
      <c r="R28" s="14">
        <f t="shared" si="2"/>
        <v>-55.697487027600005</v>
      </c>
      <c r="S28" s="4" t="s">
        <v>13</v>
      </c>
      <c r="T28" s="10">
        <v>1.6670000000000001E-2</v>
      </c>
      <c r="U28" s="11">
        <v>1.6670000000000001E-2</v>
      </c>
      <c r="V28" s="12">
        <v>-3.9949999999999999E-2</v>
      </c>
      <c r="W28" s="10">
        <v>-6.7000000000000002E-4</v>
      </c>
      <c r="X28" s="10">
        <f t="shared" si="3"/>
        <v>-6.6596649999999999E-4</v>
      </c>
      <c r="Y28" s="4" t="s">
        <v>13</v>
      </c>
      <c r="Z28" s="10" t="s">
        <v>13</v>
      </c>
      <c r="AA28" s="11" t="s">
        <v>13</v>
      </c>
      <c r="AB28" s="12" t="s">
        <v>13</v>
      </c>
      <c r="AC28" s="10" t="s">
        <v>13</v>
      </c>
      <c r="AD28" s="10" t="s">
        <v>13</v>
      </c>
      <c r="AE28" s="4" t="s">
        <v>13</v>
      </c>
    </row>
    <row r="29" spans="1:31" ht="14.1" customHeight="1" x14ac:dyDescent="0.2">
      <c r="A29" s="6" t="s">
        <v>35</v>
      </c>
      <c r="B29" s="10">
        <v>1.4290000000000001E-2</v>
      </c>
      <c r="C29" s="11">
        <v>1.4290000000000001E-2</v>
      </c>
      <c r="D29" s="12">
        <v>8.276E-2</v>
      </c>
      <c r="E29" s="10">
        <v>1.1800000000000001E-3</v>
      </c>
      <c r="F29" s="10">
        <f t="shared" si="0"/>
        <v>1.1826404000000001E-3</v>
      </c>
      <c r="G29" s="4" t="s">
        <v>13</v>
      </c>
      <c r="H29" s="10">
        <v>0</v>
      </c>
      <c r="I29" s="11">
        <v>0</v>
      </c>
      <c r="J29" s="12">
        <v>0.53727000000000003</v>
      </c>
      <c r="K29" s="10">
        <v>0</v>
      </c>
      <c r="L29" s="10">
        <f t="shared" si="1"/>
        <v>0</v>
      </c>
      <c r="M29" s="4" t="s">
        <v>13</v>
      </c>
      <c r="N29" s="10">
        <v>0</v>
      </c>
      <c r="O29" s="11">
        <v>0</v>
      </c>
      <c r="P29" s="13">
        <v>1606.6446000000001</v>
      </c>
      <c r="Q29" s="14">
        <v>0</v>
      </c>
      <c r="R29" s="14">
        <f t="shared" si="2"/>
        <v>0</v>
      </c>
      <c r="S29" s="4" t="s">
        <v>13</v>
      </c>
      <c r="T29" s="10">
        <v>0</v>
      </c>
      <c r="U29" s="11">
        <v>0</v>
      </c>
      <c r="V29" s="12">
        <v>-0.26023000000000002</v>
      </c>
      <c r="W29" s="10">
        <v>0</v>
      </c>
      <c r="X29" s="10">
        <f t="shared" si="3"/>
        <v>0</v>
      </c>
      <c r="Y29" s="4" t="s">
        <v>13</v>
      </c>
      <c r="Z29" s="10">
        <v>0.04</v>
      </c>
      <c r="AA29" s="11">
        <v>0.04</v>
      </c>
      <c r="AB29" s="12">
        <v>-0.39959</v>
      </c>
      <c r="AC29" s="10">
        <v>-1.5980000000000001E-2</v>
      </c>
      <c r="AD29" s="10">
        <f t="shared" ref="AD29:AD32" si="5">AA29*AB29</f>
        <v>-1.5983600000000001E-2</v>
      </c>
      <c r="AE29" s="4" t="s">
        <v>13</v>
      </c>
    </row>
    <row r="30" spans="1:31" ht="14.1" customHeight="1" x14ac:dyDescent="0.2">
      <c r="A30" s="6" t="s">
        <v>36</v>
      </c>
      <c r="B30" s="10">
        <v>0.27143</v>
      </c>
      <c r="C30" s="11">
        <v>0.27143</v>
      </c>
      <c r="D30" s="12">
        <v>0.12605</v>
      </c>
      <c r="E30" s="10">
        <v>3.4209999999999997E-2</v>
      </c>
      <c r="F30" s="10">
        <f t="shared" si="0"/>
        <v>3.42137515E-2</v>
      </c>
      <c r="G30" s="4" t="s">
        <v>13</v>
      </c>
      <c r="H30" s="10">
        <v>0.26506000000000002</v>
      </c>
      <c r="I30" s="11">
        <v>0.26506000000000002</v>
      </c>
      <c r="J30" s="12">
        <v>0.21772</v>
      </c>
      <c r="K30" s="10">
        <v>5.7709999999999997E-2</v>
      </c>
      <c r="L30" s="10">
        <f t="shared" si="1"/>
        <v>5.7708863200000002E-2</v>
      </c>
      <c r="M30" s="4" t="s">
        <v>13</v>
      </c>
      <c r="N30" s="10">
        <v>0.28888999999999998</v>
      </c>
      <c r="O30" s="11">
        <v>0.28888999999999998</v>
      </c>
      <c r="P30" s="13">
        <v>4145.7136700000001</v>
      </c>
      <c r="Q30" s="14">
        <v>1197.6506199999999</v>
      </c>
      <c r="R30" s="14">
        <f t="shared" si="2"/>
        <v>1197.6552221263</v>
      </c>
      <c r="S30" s="4" t="s">
        <v>13</v>
      </c>
      <c r="T30" s="10">
        <v>0.36667</v>
      </c>
      <c r="U30" s="11">
        <v>0.36667</v>
      </c>
      <c r="V30" s="12">
        <v>0.12914</v>
      </c>
      <c r="W30" s="10">
        <v>4.7350000000000003E-2</v>
      </c>
      <c r="X30" s="10">
        <f t="shared" si="3"/>
        <v>4.7351763800000002E-2</v>
      </c>
      <c r="Y30" s="4" t="s">
        <v>13</v>
      </c>
      <c r="Z30" s="10">
        <v>0.32</v>
      </c>
      <c r="AA30" s="11">
        <v>0.32</v>
      </c>
      <c r="AB30" s="12">
        <v>0.12488</v>
      </c>
      <c r="AC30" s="10">
        <v>3.9960000000000002E-2</v>
      </c>
      <c r="AD30" s="10">
        <f t="shared" si="5"/>
        <v>3.99616E-2</v>
      </c>
      <c r="AE30" s="4" t="s">
        <v>13</v>
      </c>
    </row>
    <row r="31" spans="1:31" ht="14.1" customHeight="1" x14ac:dyDescent="0.2">
      <c r="A31" s="6" t="s">
        <v>37</v>
      </c>
      <c r="B31" s="10">
        <v>0.64285999999999999</v>
      </c>
      <c r="C31" s="11">
        <v>0.64285999999999999</v>
      </c>
      <c r="D31" s="12">
        <v>-1.6240000000000001E-2</v>
      </c>
      <c r="E31" s="10">
        <v>-1.044E-2</v>
      </c>
      <c r="F31" s="10">
        <f t="shared" si="0"/>
        <v>-1.04400464E-2</v>
      </c>
      <c r="G31" s="4" t="s">
        <v>13</v>
      </c>
      <c r="H31" s="10">
        <v>0.62651000000000001</v>
      </c>
      <c r="I31" s="11">
        <v>0.62651000000000001</v>
      </c>
      <c r="J31" s="12">
        <v>-4.1390000000000003E-2</v>
      </c>
      <c r="K31" s="10">
        <v>-2.5930000000000002E-2</v>
      </c>
      <c r="L31" s="10">
        <f t="shared" si="1"/>
        <v>-2.5931248900000002E-2</v>
      </c>
      <c r="M31" s="4" t="s">
        <v>13</v>
      </c>
      <c r="N31" s="10">
        <v>0.64444000000000001</v>
      </c>
      <c r="O31" s="11">
        <v>0.64444000000000001</v>
      </c>
      <c r="P31" s="13">
        <v>73.131950000000003</v>
      </c>
      <c r="Q31" s="14">
        <v>47.129480000000001</v>
      </c>
      <c r="R31" s="14">
        <f t="shared" si="2"/>
        <v>47.129153858000002</v>
      </c>
      <c r="S31" s="4" t="s">
        <v>13</v>
      </c>
      <c r="T31" s="10">
        <v>0.66666999999999998</v>
      </c>
      <c r="U31" s="11">
        <v>0.66666999999999998</v>
      </c>
      <c r="V31" s="12">
        <v>-6.5140000000000003E-2</v>
      </c>
      <c r="W31" s="10">
        <v>-4.3430000000000003E-2</v>
      </c>
      <c r="X31" s="10">
        <f t="shared" si="3"/>
        <v>-4.3426883800000003E-2</v>
      </c>
      <c r="Y31" s="4" t="s">
        <v>13</v>
      </c>
      <c r="Z31" s="10">
        <v>0.66</v>
      </c>
      <c r="AA31" s="11">
        <v>0.66</v>
      </c>
      <c r="AB31" s="12">
        <v>-4.9200000000000001E-2</v>
      </c>
      <c r="AC31" s="10">
        <v>-3.2469999999999999E-2</v>
      </c>
      <c r="AD31" s="10">
        <f t="shared" si="5"/>
        <v>-3.2472000000000001E-2</v>
      </c>
      <c r="AE31" s="4" t="s">
        <v>13</v>
      </c>
    </row>
    <row r="32" spans="1:31" ht="14.1" customHeight="1" x14ac:dyDescent="0.2">
      <c r="A32" s="6" t="s">
        <v>38</v>
      </c>
      <c r="B32" s="10">
        <v>0.74285999999999996</v>
      </c>
      <c r="C32" s="11">
        <v>0.74285999999999996</v>
      </c>
      <c r="D32" s="12">
        <v>-0.15945000000000001</v>
      </c>
      <c r="E32" s="10">
        <v>-0.11845</v>
      </c>
      <c r="F32" s="10">
        <f t="shared" si="0"/>
        <v>-0.118449027</v>
      </c>
      <c r="G32" s="4" t="s">
        <v>13</v>
      </c>
      <c r="H32" s="10">
        <v>0.81928000000000001</v>
      </c>
      <c r="I32" s="11">
        <v>0.81928000000000001</v>
      </c>
      <c r="J32" s="12">
        <v>-0.11865000000000001</v>
      </c>
      <c r="K32" s="10">
        <v>-9.7210000000000005E-2</v>
      </c>
      <c r="L32" s="10">
        <f t="shared" si="1"/>
        <v>-9.7207572000000006E-2</v>
      </c>
      <c r="M32" s="4" t="s">
        <v>13</v>
      </c>
      <c r="N32" s="10">
        <v>0.73333000000000004</v>
      </c>
      <c r="O32" s="11">
        <v>0.73333000000000004</v>
      </c>
      <c r="P32" s="13">
        <v>1210.0405699999999</v>
      </c>
      <c r="Q32" s="14">
        <v>887.36307999999997</v>
      </c>
      <c r="R32" s="14">
        <f t="shared" si="2"/>
        <v>887.35905119810002</v>
      </c>
      <c r="S32" s="4" t="s">
        <v>13</v>
      </c>
      <c r="T32" s="10">
        <v>0.78332999999999997</v>
      </c>
      <c r="U32" s="11">
        <v>0.78332999999999997</v>
      </c>
      <c r="V32" s="12">
        <v>-9.1410000000000005E-2</v>
      </c>
      <c r="W32" s="10">
        <v>-7.1599999999999997E-2</v>
      </c>
      <c r="X32" s="10">
        <f t="shared" si="3"/>
        <v>-7.1604195300000006E-2</v>
      </c>
      <c r="Y32" s="4" t="s">
        <v>13</v>
      </c>
      <c r="Z32" s="10">
        <v>0.8</v>
      </c>
      <c r="AA32" s="11">
        <v>0.8</v>
      </c>
      <c r="AB32" s="12">
        <v>6.2729999999999994E-2</v>
      </c>
      <c r="AC32" s="10">
        <v>5.0189999999999999E-2</v>
      </c>
      <c r="AD32" s="10">
        <f t="shared" si="5"/>
        <v>5.0183999999999999E-2</v>
      </c>
      <c r="AE32" s="4" t="s">
        <v>13</v>
      </c>
    </row>
    <row r="33" spans="1:31" ht="14.1" customHeight="1" x14ac:dyDescent="0.2">
      <c r="A33" s="6" t="s">
        <v>39</v>
      </c>
      <c r="B33" s="10">
        <v>0.40671000000000002</v>
      </c>
      <c r="C33" s="11">
        <v>0.40671000000000002</v>
      </c>
      <c r="D33" s="12">
        <v>1.847E-2</v>
      </c>
      <c r="E33" s="10">
        <v>7.5100000000000002E-3</v>
      </c>
      <c r="F33" s="10">
        <f t="shared" si="0"/>
        <v>7.5119337000000008E-3</v>
      </c>
      <c r="G33" s="4" t="s">
        <v>13</v>
      </c>
      <c r="H33" s="10">
        <v>0.30703999999999998</v>
      </c>
      <c r="I33" s="11">
        <v>0.30703999999999998</v>
      </c>
      <c r="J33" s="12">
        <v>-2.0699999999999998E-3</v>
      </c>
      <c r="K33" s="10">
        <v>-6.4000000000000005E-4</v>
      </c>
      <c r="L33" s="10">
        <f t="shared" si="1"/>
        <v>-6.3557279999999989E-4</v>
      </c>
      <c r="M33" s="4" t="s">
        <v>13</v>
      </c>
      <c r="N33" s="10">
        <v>0.38</v>
      </c>
      <c r="O33" s="11">
        <v>0.38</v>
      </c>
      <c r="P33" s="13">
        <v>1428.5490199999999</v>
      </c>
      <c r="Q33" s="14">
        <v>542.84862999999996</v>
      </c>
      <c r="R33" s="14">
        <f t="shared" si="2"/>
        <v>542.84862759999999</v>
      </c>
      <c r="S33" s="4" t="s">
        <v>13</v>
      </c>
      <c r="T33" s="10">
        <v>0.39498</v>
      </c>
      <c r="U33" s="11">
        <v>0.39498</v>
      </c>
      <c r="V33" s="12">
        <v>9.7500000000000003E-2</v>
      </c>
      <c r="W33" s="10">
        <v>3.8510000000000003E-2</v>
      </c>
      <c r="X33" s="10">
        <f t="shared" si="3"/>
        <v>3.8510550000000005E-2</v>
      </c>
      <c r="Y33" s="4" t="s">
        <v>13</v>
      </c>
      <c r="Z33" s="10" t="s">
        <v>13</v>
      </c>
      <c r="AA33" s="11" t="s">
        <v>13</v>
      </c>
      <c r="AB33" s="12" t="s">
        <v>13</v>
      </c>
      <c r="AC33" s="10" t="s">
        <v>13</v>
      </c>
      <c r="AD33" s="10" t="s">
        <v>13</v>
      </c>
      <c r="AE33" s="4" t="s">
        <v>13</v>
      </c>
    </row>
    <row r="34" spans="1:31" ht="14.1" customHeight="1" x14ac:dyDescent="0.2">
      <c r="A34" s="6" t="s">
        <v>40</v>
      </c>
      <c r="B34" s="10" t="s">
        <v>13</v>
      </c>
      <c r="C34" s="11" t="s">
        <v>13</v>
      </c>
      <c r="D34" s="12" t="s">
        <v>13</v>
      </c>
      <c r="E34" s="10" t="s">
        <v>13</v>
      </c>
      <c r="F34" s="10" t="s">
        <v>13</v>
      </c>
      <c r="G34" s="4" t="s">
        <v>13</v>
      </c>
      <c r="H34" s="10" t="s">
        <v>13</v>
      </c>
      <c r="I34" s="11" t="s">
        <v>13</v>
      </c>
      <c r="J34" s="12" t="s">
        <v>13</v>
      </c>
      <c r="K34" s="10" t="s">
        <v>13</v>
      </c>
      <c r="L34" s="10" t="s">
        <v>13</v>
      </c>
      <c r="M34" s="4" t="s">
        <v>13</v>
      </c>
      <c r="N34" s="10">
        <v>0.13245999999999999</v>
      </c>
      <c r="O34" s="11">
        <v>0.13245999999999999</v>
      </c>
      <c r="P34" s="13">
        <v>10401.248799999999</v>
      </c>
      <c r="Q34" s="14">
        <v>1377.7024200000001</v>
      </c>
      <c r="R34" s="14">
        <f t="shared" si="2"/>
        <v>1377.7494160479998</v>
      </c>
      <c r="S34" s="4" t="s">
        <v>13</v>
      </c>
      <c r="T34" s="10" t="s">
        <v>13</v>
      </c>
      <c r="U34" s="11" t="s">
        <v>13</v>
      </c>
      <c r="V34" s="12" t="s">
        <v>13</v>
      </c>
      <c r="W34" s="10" t="s">
        <v>13</v>
      </c>
      <c r="X34" s="10" t="s">
        <v>13</v>
      </c>
      <c r="Y34" s="4" t="s">
        <v>13</v>
      </c>
      <c r="Z34" s="10" t="s">
        <v>13</v>
      </c>
      <c r="AA34" s="11" t="s">
        <v>13</v>
      </c>
      <c r="AB34" s="12" t="s">
        <v>13</v>
      </c>
      <c r="AC34" s="10" t="s">
        <v>13</v>
      </c>
      <c r="AD34" s="10" t="s">
        <v>13</v>
      </c>
      <c r="AE34" s="4" t="s">
        <v>13</v>
      </c>
    </row>
    <row r="35" spans="1:31" ht="14.1" customHeight="1" x14ac:dyDescent="0.2">
      <c r="A35" s="6" t="s">
        <v>41</v>
      </c>
      <c r="B35" s="10">
        <v>0.3</v>
      </c>
      <c r="C35" s="11">
        <v>0.3</v>
      </c>
      <c r="D35" s="12">
        <v>0.11734</v>
      </c>
      <c r="E35" s="10">
        <v>3.5200000000000002E-2</v>
      </c>
      <c r="F35" s="10">
        <f>C35*D35</f>
        <v>3.5201999999999997E-2</v>
      </c>
      <c r="G35" s="4" t="s">
        <v>13</v>
      </c>
      <c r="H35" s="10">
        <v>0.25301000000000001</v>
      </c>
      <c r="I35" s="11">
        <v>0.25301000000000001</v>
      </c>
      <c r="J35" s="12">
        <v>0.2089</v>
      </c>
      <c r="K35" s="10">
        <v>5.2850000000000001E-2</v>
      </c>
      <c r="L35" s="10">
        <f>I35*J35</f>
        <v>5.2853789000000005E-2</v>
      </c>
      <c r="M35" s="4" t="s">
        <v>13</v>
      </c>
      <c r="N35" s="10">
        <v>0.37778</v>
      </c>
      <c r="O35" s="11">
        <v>0.37778</v>
      </c>
      <c r="P35" s="13">
        <v>-4252.6733100000001</v>
      </c>
      <c r="Q35" s="14">
        <v>-1606.56547</v>
      </c>
      <c r="R35" s="14">
        <f t="shared" si="2"/>
        <v>-1606.5749230518002</v>
      </c>
      <c r="S35" s="4" t="s">
        <v>13</v>
      </c>
      <c r="T35" s="10">
        <v>0.31667000000000001</v>
      </c>
      <c r="U35" s="11">
        <v>0.31667000000000001</v>
      </c>
      <c r="V35" s="12">
        <v>8.0740000000000006E-2</v>
      </c>
      <c r="W35" s="10">
        <v>2.5569999999999999E-2</v>
      </c>
      <c r="X35" s="10">
        <f>U35*V35</f>
        <v>2.5567935800000004E-2</v>
      </c>
      <c r="Y35" s="4" t="s">
        <v>13</v>
      </c>
      <c r="Z35" s="10">
        <v>0.33</v>
      </c>
      <c r="AA35" s="11">
        <v>0.33</v>
      </c>
      <c r="AB35" s="12">
        <v>-0.11198</v>
      </c>
      <c r="AC35" s="10">
        <v>-3.6949999999999997E-2</v>
      </c>
      <c r="AD35" s="10">
        <f t="shared" ref="AD35:AD47" si="6">AA35*AB35</f>
        <v>-3.6953399999999997E-2</v>
      </c>
      <c r="AE35" s="4" t="s">
        <v>13</v>
      </c>
    </row>
    <row r="36" spans="1:31" ht="14.1" customHeight="1" x14ac:dyDescent="0.2">
      <c r="A36" s="6" t="s">
        <v>42</v>
      </c>
      <c r="B36" s="10" t="s">
        <v>13</v>
      </c>
      <c r="C36" s="11" t="s">
        <v>13</v>
      </c>
      <c r="D36" s="12" t="s">
        <v>13</v>
      </c>
      <c r="E36" s="10" t="s">
        <v>13</v>
      </c>
      <c r="F36" s="10" t="s">
        <v>13</v>
      </c>
      <c r="G36" s="4" t="s">
        <v>13</v>
      </c>
      <c r="H36" s="10" t="s">
        <v>13</v>
      </c>
      <c r="I36" s="11" t="s">
        <v>13</v>
      </c>
      <c r="J36" s="12" t="s">
        <v>13</v>
      </c>
      <c r="K36" s="10" t="s">
        <v>13</v>
      </c>
      <c r="L36" s="10" t="s">
        <v>13</v>
      </c>
      <c r="M36" s="4" t="s">
        <v>13</v>
      </c>
      <c r="N36" s="10" t="s">
        <v>13</v>
      </c>
      <c r="O36" s="11" t="s">
        <v>13</v>
      </c>
      <c r="P36" s="13" t="s">
        <v>13</v>
      </c>
      <c r="Q36" s="14" t="s">
        <v>13</v>
      </c>
      <c r="R36" s="14" t="s">
        <v>13</v>
      </c>
      <c r="S36" s="4" t="s">
        <v>13</v>
      </c>
      <c r="T36" s="10" t="s">
        <v>13</v>
      </c>
      <c r="U36" s="11" t="s">
        <v>13</v>
      </c>
      <c r="V36" s="12" t="s">
        <v>13</v>
      </c>
      <c r="W36" s="10" t="s">
        <v>13</v>
      </c>
      <c r="X36" s="10" t="s">
        <v>13</v>
      </c>
      <c r="Y36" s="4" t="s">
        <v>13</v>
      </c>
      <c r="Z36" s="10">
        <v>0.15326000000000001</v>
      </c>
      <c r="AA36" s="11">
        <v>0.15326000000000001</v>
      </c>
      <c r="AB36" s="12">
        <v>-3.9570000000000001E-2</v>
      </c>
      <c r="AC36" s="10">
        <v>-6.0699999999999999E-3</v>
      </c>
      <c r="AD36" s="10">
        <f t="shared" si="6"/>
        <v>-6.0644982000000007E-3</v>
      </c>
      <c r="AE36" s="4" t="s">
        <v>13</v>
      </c>
    </row>
    <row r="37" spans="1:31" ht="14.1" customHeight="1" x14ac:dyDescent="0.2">
      <c r="A37" s="6" t="s">
        <v>43</v>
      </c>
      <c r="B37" s="10" t="s">
        <v>13</v>
      </c>
      <c r="C37" s="11" t="s">
        <v>13</v>
      </c>
      <c r="D37" s="12" t="s">
        <v>13</v>
      </c>
      <c r="E37" s="10" t="s">
        <v>13</v>
      </c>
      <c r="F37" s="10" t="s">
        <v>13</v>
      </c>
      <c r="G37" s="4" t="s">
        <v>13</v>
      </c>
      <c r="H37" s="10" t="s">
        <v>13</v>
      </c>
      <c r="I37" s="11" t="s">
        <v>13</v>
      </c>
      <c r="J37" s="12" t="s">
        <v>13</v>
      </c>
      <c r="K37" s="10" t="s">
        <v>13</v>
      </c>
      <c r="L37" s="10" t="s">
        <v>13</v>
      </c>
      <c r="M37" s="4" t="s">
        <v>13</v>
      </c>
      <c r="N37" s="10" t="s">
        <v>13</v>
      </c>
      <c r="O37" s="11" t="s">
        <v>13</v>
      </c>
      <c r="P37" s="13" t="s">
        <v>13</v>
      </c>
      <c r="Q37" s="14" t="s">
        <v>13</v>
      </c>
      <c r="R37" s="14" t="s">
        <v>13</v>
      </c>
      <c r="S37" s="4" t="s">
        <v>13</v>
      </c>
      <c r="T37" s="10" t="s">
        <v>13</v>
      </c>
      <c r="U37" s="11" t="s">
        <v>13</v>
      </c>
      <c r="V37" s="12" t="s">
        <v>13</v>
      </c>
      <c r="W37" s="10" t="s">
        <v>13</v>
      </c>
      <c r="X37" s="10" t="s">
        <v>13</v>
      </c>
      <c r="Y37" s="4" t="s">
        <v>13</v>
      </c>
      <c r="Z37" s="10">
        <v>0.23</v>
      </c>
      <c r="AA37" s="11">
        <v>0.23</v>
      </c>
      <c r="AB37" s="12">
        <v>-0.18282000000000001</v>
      </c>
      <c r="AC37" s="10">
        <v>-4.2049999999999997E-2</v>
      </c>
      <c r="AD37" s="10">
        <f t="shared" si="6"/>
        <v>-4.2048600000000005E-2</v>
      </c>
      <c r="AE37" s="4" t="s">
        <v>13</v>
      </c>
    </row>
    <row r="38" spans="1:31" ht="14.1" customHeight="1" x14ac:dyDescent="0.2">
      <c r="A38" s="6" t="s">
        <v>44</v>
      </c>
      <c r="B38" s="10">
        <v>5.1400000000000001E-2</v>
      </c>
      <c r="C38" s="11">
        <v>5.1400000000000001E-2</v>
      </c>
      <c r="D38" s="12">
        <v>-2.8124799999999999</v>
      </c>
      <c r="E38" s="10">
        <v>-0.14455999999999999</v>
      </c>
      <c r="F38" s="10">
        <f t="shared" ref="F38:F47" si="7">C38*D38</f>
        <v>-0.144561472</v>
      </c>
      <c r="G38" s="4" t="s">
        <v>13</v>
      </c>
      <c r="H38" s="10">
        <v>5.2269999999999997E-2</v>
      </c>
      <c r="I38" s="11">
        <v>5.2269999999999997E-2</v>
      </c>
      <c r="J38" s="12">
        <v>1.43634</v>
      </c>
      <c r="K38" s="10">
        <v>7.5079999999999994E-2</v>
      </c>
      <c r="L38" s="10">
        <f t="shared" ref="L38:L47" si="8">I38*J38</f>
        <v>7.5077491799999993E-2</v>
      </c>
      <c r="M38" s="4" t="s">
        <v>13</v>
      </c>
      <c r="N38" s="10">
        <v>5.0889999999999998E-2</v>
      </c>
      <c r="O38" s="11">
        <v>5.0889999999999998E-2</v>
      </c>
      <c r="P38" s="13">
        <v>-38970.047350000001</v>
      </c>
      <c r="Q38" s="14">
        <v>-1983.1636100000001</v>
      </c>
      <c r="R38" s="14">
        <f t="shared" ref="R38:R48" si="9">O38*P38</f>
        <v>-1983.1857096414999</v>
      </c>
      <c r="S38" s="4" t="s">
        <v>13</v>
      </c>
      <c r="T38" s="10">
        <v>5.1670000000000001E-2</v>
      </c>
      <c r="U38" s="11">
        <v>5.1670000000000001E-2</v>
      </c>
      <c r="V38" s="12">
        <v>0.66534000000000004</v>
      </c>
      <c r="W38" s="10">
        <v>3.4380000000000001E-2</v>
      </c>
      <c r="X38" s="10">
        <f t="shared" ref="X38:X47" si="10">U38*V38</f>
        <v>3.4378117800000003E-2</v>
      </c>
      <c r="Y38" s="4" t="s">
        <v>13</v>
      </c>
      <c r="Z38" s="10">
        <v>4.691E-2</v>
      </c>
      <c r="AA38" s="11">
        <v>4.691E-2</v>
      </c>
      <c r="AB38" s="12">
        <v>-30.12322</v>
      </c>
      <c r="AC38" s="10">
        <v>-1.4132199999999999</v>
      </c>
      <c r="AD38" s="10">
        <f t="shared" si="6"/>
        <v>-1.4130802501999999</v>
      </c>
      <c r="AE38" s="4" t="s">
        <v>13</v>
      </c>
    </row>
    <row r="39" spans="1:31" ht="14.1" customHeight="1" x14ac:dyDescent="0.2">
      <c r="A39" s="6" t="s">
        <v>45</v>
      </c>
      <c r="B39" s="10">
        <v>0.28254000000000001</v>
      </c>
      <c r="C39" s="11">
        <v>0.28254000000000001</v>
      </c>
      <c r="D39" s="12">
        <v>0.87202000000000002</v>
      </c>
      <c r="E39" s="10">
        <v>0.24637999999999999</v>
      </c>
      <c r="F39" s="10">
        <f t="shared" si="7"/>
        <v>0.24638053080000002</v>
      </c>
      <c r="G39" s="4" t="s">
        <v>13</v>
      </c>
      <c r="H39" s="10">
        <v>0.29847000000000001</v>
      </c>
      <c r="I39" s="11">
        <v>0.29847000000000001</v>
      </c>
      <c r="J39" s="12">
        <v>4.0214699999999999</v>
      </c>
      <c r="K39" s="10">
        <v>1.2002900000000001</v>
      </c>
      <c r="L39" s="10">
        <f t="shared" si="8"/>
        <v>1.2002881509000001</v>
      </c>
      <c r="M39" s="4" t="s">
        <v>13</v>
      </c>
      <c r="N39" s="10">
        <v>0.27417000000000002</v>
      </c>
      <c r="O39" s="11">
        <v>0.27417000000000002</v>
      </c>
      <c r="P39" s="13">
        <v>-9093.8948600000003</v>
      </c>
      <c r="Q39" s="14">
        <v>-2493.25837</v>
      </c>
      <c r="R39" s="14">
        <f t="shared" si="9"/>
        <v>-2493.2731537662003</v>
      </c>
      <c r="S39" s="4" t="s">
        <v>13</v>
      </c>
      <c r="T39" s="10">
        <v>0.29021999999999998</v>
      </c>
      <c r="U39" s="11">
        <v>0.29021999999999998</v>
      </c>
      <c r="V39" s="12">
        <v>0.75116000000000005</v>
      </c>
      <c r="W39" s="10">
        <v>0.21801000000000001</v>
      </c>
      <c r="X39" s="10">
        <f t="shared" si="10"/>
        <v>0.21800165520000001</v>
      </c>
      <c r="Y39" s="4" t="s">
        <v>13</v>
      </c>
      <c r="Z39" s="10">
        <v>0.3196</v>
      </c>
      <c r="AA39" s="11">
        <v>0.3196</v>
      </c>
      <c r="AB39" s="12">
        <v>-8.0225399999999993</v>
      </c>
      <c r="AC39" s="10">
        <v>-2.5640100000000001</v>
      </c>
      <c r="AD39" s="10">
        <f t="shared" si="6"/>
        <v>-2.5640037839999996</v>
      </c>
      <c r="AE39" s="4" t="s">
        <v>13</v>
      </c>
    </row>
    <row r="40" spans="1:31" ht="14.1" customHeight="1" x14ac:dyDescent="0.2">
      <c r="A40" s="6" t="s">
        <v>46</v>
      </c>
      <c r="B40" s="10">
        <v>2.981E-2</v>
      </c>
      <c r="C40" s="11">
        <v>2.981E-2</v>
      </c>
      <c r="D40" s="12">
        <v>-3.0236999999999998</v>
      </c>
      <c r="E40" s="10">
        <v>-9.0139999999999998E-2</v>
      </c>
      <c r="F40" s="10">
        <f t="shared" si="7"/>
        <v>-9.0136496999999996E-2</v>
      </c>
      <c r="G40" s="4" t="s">
        <v>13</v>
      </c>
      <c r="H40" s="10">
        <v>2.998E-2</v>
      </c>
      <c r="I40" s="11">
        <v>2.998E-2</v>
      </c>
      <c r="J40" s="12">
        <v>-1.8959999999999999</v>
      </c>
      <c r="K40" s="10">
        <v>-5.6849999999999998E-2</v>
      </c>
      <c r="L40" s="10">
        <f t="shared" si="8"/>
        <v>-5.6842079999999996E-2</v>
      </c>
      <c r="M40" s="4" t="s">
        <v>13</v>
      </c>
      <c r="N40" s="10">
        <v>3.007E-2</v>
      </c>
      <c r="O40" s="11">
        <v>3.007E-2</v>
      </c>
      <c r="P40" s="13">
        <v>93648.171319999994</v>
      </c>
      <c r="Q40" s="14">
        <v>2815.8543300000001</v>
      </c>
      <c r="R40" s="14">
        <f t="shared" si="9"/>
        <v>2816.0005115923996</v>
      </c>
      <c r="S40" s="4" t="s">
        <v>13</v>
      </c>
      <c r="T40" s="10">
        <v>3.0929999999999999E-2</v>
      </c>
      <c r="U40" s="11">
        <v>3.0929999999999999E-2</v>
      </c>
      <c r="V40" s="12">
        <v>-7.6309899999999997</v>
      </c>
      <c r="W40" s="10">
        <v>-0.23599999999999999</v>
      </c>
      <c r="X40" s="10">
        <f t="shared" si="10"/>
        <v>-0.23602652069999999</v>
      </c>
      <c r="Y40" s="4" t="s">
        <v>13</v>
      </c>
      <c r="Z40" s="10">
        <v>2.776E-2</v>
      </c>
      <c r="AA40" s="11">
        <v>2.776E-2</v>
      </c>
      <c r="AB40" s="12">
        <v>-31.86965</v>
      </c>
      <c r="AC40" s="10">
        <v>-0.88480000000000003</v>
      </c>
      <c r="AD40" s="10">
        <f t="shared" si="6"/>
        <v>-0.88470148400000004</v>
      </c>
      <c r="AE40" s="4" t="s">
        <v>13</v>
      </c>
    </row>
    <row r="41" spans="1:31" ht="14.1" customHeight="1" x14ac:dyDescent="0.2">
      <c r="A41" s="6" t="s">
        <v>47</v>
      </c>
      <c r="B41" s="10">
        <v>1.2E-2</v>
      </c>
      <c r="C41" s="11">
        <v>1.2E-2</v>
      </c>
      <c r="D41" s="12">
        <v>-2.1224099999999999</v>
      </c>
      <c r="E41" s="10">
        <v>-2.546E-2</v>
      </c>
      <c r="F41" s="10">
        <f t="shared" si="7"/>
        <v>-2.5468919999999999E-2</v>
      </c>
      <c r="G41" s="4" t="s">
        <v>13</v>
      </c>
      <c r="H41" s="10">
        <v>1.214E-2</v>
      </c>
      <c r="I41" s="11">
        <v>1.214E-2</v>
      </c>
      <c r="J41" s="12">
        <v>7.8044700000000002</v>
      </c>
      <c r="K41" s="10">
        <v>9.4780000000000003E-2</v>
      </c>
      <c r="L41" s="10">
        <f t="shared" si="8"/>
        <v>9.4746265800000007E-2</v>
      </c>
      <c r="M41" s="4" t="s">
        <v>13</v>
      </c>
      <c r="N41" s="10">
        <v>1.315E-2</v>
      </c>
      <c r="O41" s="11">
        <v>1.315E-2</v>
      </c>
      <c r="P41" s="13">
        <v>-23661.883010000001</v>
      </c>
      <c r="Q41" s="14">
        <v>-311.24405999999999</v>
      </c>
      <c r="R41" s="14">
        <f t="shared" si="9"/>
        <v>-311.15376158150002</v>
      </c>
      <c r="S41" s="4" t="s">
        <v>13</v>
      </c>
      <c r="T41" s="10">
        <v>1.093E-2</v>
      </c>
      <c r="U41" s="11">
        <v>1.093E-2</v>
      </c>
      <c r="V41" s="12">
        <v>-2.61476</v>
      </c>
      <c r="W41" s="10">
        <v>-2.8580000000000001E-2</v>
      </c>
      <c r="X41" s="10">
        <f t="shared" si="10"/>
        <v>-2.8579326800000002E-2</v>
      </c>
      <c r="Y41" s="4" t="s">
        <v>13</v>
      </c>
      <c r="Z41" s="10">
        <v>1.009E-2</v>
      </c>
      <c r="AA41" s="11">
        <v>1.009E-2</v>
      </c>
      <c r="AB41" s="12">
        <v>-47.066020000000002</v>
      </c>
      <c r="AC41" s="10">
        <v>-0.47491</v>
      </c>
      <c r="AD41" s="10">
        <f t="shared" si="6"/>
        <v>-0.4748961418</v>
      </c>
      <c r="AE41" s="4" t="s">
        <v>13</v>
      </c>
    </row>
    <row r="42" spans="1:31" ht="14.1" customHeight="1" x14ac:dyDescent="0.2">
      <c r="A42" s="6" t="s">
        <v>48</v>
      </c>
      <c r="B42" s="10">
        <v>9.4119999999999995E-2</v>
      </c>
      <c r="C42" s="11">
        <v>9.4119999999999995E-2</v>
      </c>
      <c r="D42" s="12">
        <v>1.8620399999999999</v>
      </c>
      <c r="E42" s="10">
        <v>0.17526</v>
      </c>
      <c r="F42" s="10">
        <f t="shared" si="7"/>
        <v>0.17525520479999998</v>
      </c>
      <c r="G42" s="4" t="s">
        <v>13</v>
      </c>
      <c r="H42" s="10">
        <v>9.257E-2</v>
      </c>
      <c r="I42" s="11">
        <v>9.257E-2</v>
      </c>
      <c r="J42" s="12">
        <v>7.1268200000000004</v>
      </c>
      <c r="K42" s="10">
        <v>0.65973999999999999</v>
      </c>
      <c r="L42" s="10">
        <f t="shared" si="8"/>
        <v>0.65972972740000002</v>
      </c>
      <c r="M42" s="4" t="s">
        <v>13</v>
      </c>
      <c r="N42" s="10">
        <v>9.1649999999999995E-2</v>
      </c>
      <c r="O42" s="11">
        <v>9.1649999999999995E-2</v>
      </c>
      <c r="P42" s="13">
        <v>30376.764729999999</v>
      </c>
      <c r="Q42" s="14">
        <v>2784.1418600000002</v>
      </c>
      <c r="R42" s="14">
        <f t="shared" si="9"/>
        <v>2784.0304875044999</v>
      </c>
      <c r="S42" s="4" t="s">
        <v>13</v>
      </c>
      <c r="T42" s="10">
        <v>9.8519999999999996E-2</v>
      </c>
      <c r="U42" s="11">
        <v>9.8519999999999996E-2</v>
      </c>
      <c r="V42" s="12">
        <v>-1.3277699999999999</v>
      </c>
      <c r="W42" s="10">
        <v>-0.13081000000000001</v>
      </c>
      <c r="X42" s="10">
        <f t="shared" si="10"/>
        <v>-0.13081190039999999</v>
      </c>
      <c r="Y42" s="4" t="s">
        <v>13</v>
      </c>
      <c r="Z42" s="10">
        <v>9.1740000000000002E-2</v>
      </c>
      <c r="AA42" s="11">
        <v>9.1740000000000002E-2</v>
      </c>
      <c r="AB42" s="12">
        <v>-11.535920000000001</v>
      </c>
      <c r="AC42" s="10">
        <v>-1.0583400000000001</v>
      </c>
      <c r="AD42" s="10">
        <f t="shared" si="6"/>
        <v>-1.0583053008000001</v>
      </c>
      <c r="AE42" s="4" t="s">
        <v>13</v>
      </c>
    </row>
    <row r="43" spans="1:31" ht="14.1" customHeight="1" x14ac:dyDescent="0.2">
      <c r="A43" s="6" t="s">
        <v>49</v>
      </c>
      <c r="B43" s="10">
        <v>0.10181</v>
      </c>
      <c r="C43" s="11">
        <v>0.10181</v>
      </c>
      <c r="D43" s="12">
        <v>3.3980000000000003E-2</v>
      </c>
      <c r="E43" s="10">
        <v>3.46E-3</v>
      </c>
      <c r="F43" s="10">
        <f t="shared" si="7"/>
        <v>3.4595038000000003E-3</v>
      </c>
      <c r="G43" s="4" t="s">
        <v>13</v>
      </c>
      <c r="H43" s="10">
        <v>8.9539999999999995E-2</v>
      </c>
      <c r="I43" s="11">
        <v>8.9539999999999995E-2</v>
      </c>
      <c r="J43" s="12">
        <v>3.4128699999999998</v>
      </c>
      <c r="K43" s="10">
        <v>0.30558999999999997</v>
      </c>
      <c r="L43" s="10">
        <f t="shared" si="8"/>
        <v>0.30558837979999998</v>
      </c>
      <c r="M43" s="4" t="s">
        <v>13</v>
      </c>
      <c r="N43" s="10">
        <v>0.10156999999999999</v>
      </c>
      <c r="O43" s="11">
        <v>0.10156999999999999</v>
      </c>
      <c r="P43" s="13">
        <v>-22688.660489999998</v>
      </c>
      <c r="Q43" s="14">
        <v>-2304.5255099999999</v>
      </c>
      <c r="R43" s="14">
        <f t="shared" si="9"/>
        <v>-2304.4872459692997</v>
      </c>
      <c r="S43" s="4" t="s">
        <v>13</v>
      </c>
      <c r="T43" s="10">
        <v>9.6979999999999997E-2</v>
      </c>
      <c r="U43" s="11">
        <v>9.6979999999999997E-2</v>
      </c>
      <c r="V43" s="12">
        <v>-1.8293600000000001</v>
      </c>
      <c r="W43" s="10">
        <v>-0.17741999999999999</v>
      </c>
      <c r="X43" s="10">
        <f t="shared" si="10"/>
        <v>-0.17741133280000002</v>
      </c>
      <c r="Y43" s="4" t="s">
        <v>13</v>
      </c>
      <c r="Z43" s="10">
        <v>0.12138</v>
      </c>
      <c r="AA43" s="11">
        <v>0.12138</v>
      </c>
      <c r="AB43" s="12">
        <v>-0.36231999999999998</v>
      </c>
      <c r="AC43" s="10">
        <v>-4.3979999999999998E-2</v>
      </c>
      <c r="AD43" s="10">
        <f t="shared" si="6"/>
        <v>-4.3978401599999994E-2</v>
      </c>
      <c r="AE43" s="4" t="s">
        <v>13</v>
      </c>
    </row>
    <row r="44" spans="1:31" ht="14.1" customHeight="1" x14ac:dyDescent="0.2">
      <c r="A44" s="6" t="s">
        <v>50</v>
      </c>
      <c r="B44" s="10">
        <v>6.3E-2</v>
      </c>
      <c r="C44" s="11">
        <v>6.3E-2</v>
      </c>
      <c r="D44" s="12">
        <v>-1.79928</v>
      </c>
      <c r="E44" s="10">
        <v>-0.11336</v>
      </c>
      <c r="F44" s="10">
        <f t="shared" si="7"/>
        <v>-0.11335464000000001</v>
      </c>
      <c r="G44" s="4" t="s">
        <v>13</v>
      </c>
      <c r="H44" s="10">
        <v>5.697E-2</v>
      </c>
      <c r="I44" s="11">
        <v>5.697E-2</v>
      </c>
      <c r="J44" s="12">
        <v>3.8938600000000001</v>
      </c>
      <c r="K44" s="10">
        <v>0.22181999999999999</v>
      </c>
      <c r="L44" s="10">
        <f t="shared" si="8"/>
        <v>0.22183320419999999</v>
      </c>
      <c r="M44" s="4" t="s">
        <v>13</v>
      </c>
      <c r="N44" s="10">
        <v>6.6839999999999997E-2</v>
      </c>
      <c r="O44" s="11">
        <v>6.6839999999999997E-2</v>
      </c>
      <c r="P44" s="13">
        <v>10208.311799999999</v>
      </c>
      <c r="Q44" s="14">
        <v>682.27278999999999</v>
      </c>
      <c r="R44" s="14">
        <f t="shared" si="9"/>
        <v>682.3235607119999</v>
      </c>
      <c r="S44" s="4" t="s">
        <v>13</v>
      </c>
      <c r="T44" s="10">
        <v>5.722E-2</v>
      </c>
      <c r="U44" s="11">
        <v>5.722E-2</v>
      </c>
      <c r="V44" s="12">
        <v>9.7129999999999994E-2</v>
      </c>
      <c r="W44" s="10">
        <v>5.5599999999999998E-3</v>
      </c>
      <c r="X44" s="10">
        <f t="shared" si="10"/>
        <v>5.5577785999999995E-3</v>
      </c>
      <c r="Y44" s="4" t="s">
        <v>13</v>
      </c>
      <c r="Z44" s="10">
        <v>7.0680000000000007E-2</v>
      </c>
      <c r="AA44" s="11">
        <v>7.0680000000000007E-2</v>
      </c>
      <c r="AB44" s="12">
        <v>-7.9859200000000001</v>
      </c>
      <c r="AC44" s="10">
        <v>-0.56447000000000003</v>
      </c>
      <c r="AD44" s="10">
        <f t="shared" si="6"/>
        <v>-0.56444482560000009</v>
      </c>
      <c r="AE44" s="4" t="s">
        <v>13</v>
      </c>
    </row>
    <row r="45" spans="1:31" ht="14.1" customHeight="1" x14ac:dyDescent="0.2">
      <c r="A45" s="6" t="s">
        <v>51</v>
      </c>
      <c r="B45" s="10">
        <v>6.6549999999999998E-2</v>
      </c>
      <c r="C45" s="11">
        <v>6.6549999999999998E-2</v>
      </c>
      <c r="D45" s="12">
        <v>-0.57571000000000006</v>
      </c>
      <c r="E45" s="10">
        <v>-3.8309999999999997E-2</v>
      </c>
      <c r="F45" s="10">
        <f t="shared" si="7"/>
        <v>-3.83135005E-2</v>
      </c>
      <c r="G45" s="4" t="s">
        <v>13</v>
      </c>
      <c r="H45" s="10">
        <v>6.164E-2</v>
      </c>
      <c r="I45" s="11">
        <v>6.164E-2</v>
      </c>
      <c r="J45" s="12">
        <v>2.5384000000000002</v>
      </c>
      <c r="K45" s="10">
        <v>0.15647</v>
      </c>
      <c r="L45" s="10">
        <f t="shared" si="8"/>
        <v>0.15646697600000001</v>
      </c>
      <c r="M45" s="4" t="s">
        <v>13</v>
      </c>
      <c r="N45" s="10">
        <v>6.9290000000000004E-2</v>
      </c>
      <c r="O45" s="11">
        <v>6.9290000000000004E-2</v>
      </c>
      <c r="P45" s="13">
        <v>-20484.803960000001</v>
      </c>
      <c r="Q45" s="14">
        <v>-1419.31122</v>
      </c>
      <c r="R45" s="14">
        <f t="shared" si="9"/>
        <v>-1419.3920663884001</v>
      </c>
      <c r="S45" s="4" t="s">
        <v>13</v>
      </c>
      <c r="T45" s="10">
        <v>6.4759999999999998E-2</v>
      </c>
      <c r="U45" s="11">
        <v>6.4759999999999998E-2</v>
      </c>
      <c r="V45" s="12">
        <v>0.81623000000000001</v>
      </c>
      <c r="W45" s="10">
        <v>5.2859999999999997E-2</v>
      </c>
      <c r="X45" s="10">
        <f t="shared" si="10"/>
        <v>5.2859054799999999E-2</v>
      </c>
      <c r="Y45" s="4" t="s">
        <v>13</v>
      </c>
      <c r="Z45" s="10">
        <v>5.9659999999999998E-2</v>
      </c>
      <c r="AA45" s="11">
        <v>5.9659999999999998E-2</v>
      </c>
      <c r="AB45" s="12">
        <v>-2.5503100000000001</v>
      </c>
      <c r="AC45" s="10">
        <v>-0.15215999999999999</v>
      </c>
      <c r="AD45" s="10">
        <f t="shared" si="6"/>
        <v>-0.15215149459999999</v>
      </c>
      <c r="AE45" s="4" t="s">
        <v>13</v>
      </c>
    </row>
    <row r="46" spans="1:31" ht="14.1" customHeight="1" x14ac:dyDescent="0.2">
      <c r="A46" s="6" t="s">
        <v>52</v>
      </c>
      <c r="B46" s="10">
        <v>0.1119</v>
      </c>
      <c r="C46" s="11">
        <v>0.1119</v>
      </c>
      <c r="D46" s="12">
        <v>-0.36793999999999999</v>
      </c>
      <c r="E46" s="10">
        <v>-4.1169999999999998E-2</v>
      </c>
      <c r="F46" s="10">
        <f t="shared" si="7"/>
        <v>-4.1172486000000001E-2</v>
      </c>
      <c r="G46" s="4" t="s">
        <v>13</v>
      </c>
      <c r="H46" s="10">
        <v>0.11881</v>
      </c>
      <c r="I46" s="11">
        <v>0.11881</v>
      </c>
      <c r="J46" s="12">
        <v>3.59992</v>
      </c>
      <c r="K46" s="10">
        <v>0.42770999999999998</v>
      </c>
      <c r="L46" s="10">
        <f t="shared" si="8"/>
        <v>0.42770649519999998</v>
      </c>
      <c r="M46" s="4" t="s">
        <v>13</v>
      </c>
      <c r="N46" s="10">
        <v>0.11652</v>
      </c>
      <c r="O46" s="11">
        <v>0.11652</v>
      </c>
      <c r="P46" s="13">
        <v>14801.887580000001</v>
      </c>
      <c r="Q46" s="14">
        <v>1724.66292</v>
      </c>
      <c r="R46" s="14">
        <f t="shared" si="9"/>
        <v>1724.7159408216</v>
      </c>
      <c r="S46" s="4" t="s">
        <v>13</v>
      </c>
      <c r="T46" s="10">
        <v>0.1087</v>
      </c>
      <c r="U46" s="11">
        <v>0.1087</v>
      </c>
      <c r="V46" s="12">
        <v>-1.2547999999999999</v>
      </c>
      <c r="W46" s="10">
        <v>-0.13639000000000001</v>
      </c>
      <c r="X46" s="10">
        <f t="shared" si="10"/>
        <v>-0.13639676000000001</v>
      </c>
      <c r="Y46" s="4" t="s">
        <v>13</v>
      </c>
      <c r="Z46" s="10">
        <v>8.7359999999999993E-2</v>
      </c>
      <c r="AA46" s="11">
        <v>8.7359999999999993E-2</v>
      </c>
      <c r="AB46" s="12">
        <v>-33.72428</v>
      </c>
      <c r="AC46" s="10">
        <v>-2.94624</v>
      </c>
      <c r="AD46" s="10">
        <f t="shared" si="6"/>
        <v>-2.9461531007999997</v>
      </c>
      <c r="AE46" s="4" t="s">
        <v>13</v>
      </c>
    </row>
    <row r="47" spans="1:31" ht="14.1" customHeight="1" x14ac:dyDescent="0.2">
      <c r="A47" s="6" t="s">
        <v>53</v>
      </c>
      <c r="B47" s="10">
        <v>5.1290000000000002E-2</v>
      </c>
      <c r="C47" s="11">
        <v>5.1290000000000002E-2</v>
      </c>
      <c r="D47" s="12">
        <v>-0.25680999999999998</v>
      </c>
      <c r="E47" s="10">
        <v>-1.3169999999999999E-2</v>
      </c>
      <c r="F47" s="10">
        <f t="shared" si="7"/>
        <v>-1.31717849E-2</v>
      </c>
      <c r="G47" s="4" t="s">
        <v>13</v>
      </c>
      <c r="H47" s="10">
        <v>5.357E-2</v>
      </c>
      <c r="I47" s="11">
        <v>5.357E-2</v>
      </c>
      <c r="J47" s="12">
        <v>0.32915</v>
      </c>
      <c r="K47" s="10">
        <v>1.763E-2</v>
      </c>
      <c r="L47" s="10">
        <f t="shared" si="8"/>
        <v>1.7632565499999999E-2</v>
      </c>
      <c r="M47" s="4" t="s">
        <v>13</v>
      </c>
      <c r="N47" s="10">
        <v>5.1090000000000003E-2</v>
      </c>
      <c r="O47" s="11">
        <v>5.1090000000000003E-2</v>
      </c>
      <c r="P47" s="13">
        <v>2733.0965000000001</v>
      </c>
      <c r="Q47" s="14">
        <v>139.62404000000001</v>
      </c>
      <c r="R47" s="14">
        <f t="shared" si="9"/>
        <v>139.63390018500002</v>
      </c>
      <c r="S47" s="4" t="s">
        <v>13</v>
      </c>
      <c r="T47" s="10">
        <v>5.3460000000000001E-2</v>
      </c>
      <c r="U47" s="11">
        <v>5.3460000000000001E-2</v>
      </c>
      <c r="V47" s="12">
        <v>-0.84233999999999998</v>
      </c>
      <c r="W47" s="10">
        <v>-4.5030000000000001E-2</v>
      </c>
      <c r="X47" s="10">
        <f t="shared" si="10"/>
        <v>-4.5031496400000003E-2</v>
      </c>
      <c r="Y47" s="4" t="s">
        <v>13</v>
      </c>
      <c r="Z47" s="10">
        <v>5.083E-2</v>
      </c>
      <c r="AA47" s="11">
        <v>5.083E-2</v>
      </c>
      <c r="AB47" s="12">
        <v>-7.0271400000000002</v>
      </c>
      <c r="AC47" s="10">
        <v>-0.35721000000000003</v>
      </c>
      <c r="AD47" s="10">
        <f t="shared" si="6"/>
        <v>-0.3571895262</v>
      </c>
      <c r="AE47" s="4" t="s">
        <v>13</v>
      </c>
    </row>
    <row r="48" spans="1:31" ht="14.1" customHeight="1" x14ac:dyDescent="0.2">
      <c r="A48" s="6" t="s">
        <v>54</v>
      </c>
      <c r="B48" s="10" t="s">
        <v>13</v>
      </c>
      <c r="C48" s="11" t="s">
        <v>13</v>
      </c>
      <c r="D48" s="12" t="s">
        <v>13</v>
      </c>
      <c r="E48" s="10" t="s">
        <v>13</v>
      </c>
      <c r="F48" s="10" t="s">
        <v>13</v>
      </c>
      <c r="G48" s="4" t="s">
        <v>13</v>
      </c>
      <c r="H48" s="10" t="s">
        <v>13</v>
      </c>
      <c r="I48" s="11" t="s">
        <v>13</v>
      </c>
      <c r="J48" s="12" t="s">
        <v>13</v>
      </c>
      <c r="K48" s="10" t="s">
        <v>13</v>
      </c>
      <c r="L48" s="10" t="s">
        <v>13</v>
      </c>
      <c r="M48" s="4" t="s">
        <v>13</v>
      </c>
      <c r="N48" s="10">
        <v>0.15282000000000001</v>
      </c>
      <c r="O48" s="11">
        <v>0.15282000000000001</v>
      </c>
      <c r="P48" s="13">
        <v>18878.538059999999</v>
      </c>
      <c r="Q48" s="14">
        <v>2885.0409</v>
      </c>
      <c r="R48" s="14">
        <f t="shared" si="9"/>
        <v>2885.0181863292</v>
      </c>
      <c r="S48" s="4" t="s">
        <v>13</v>
      </c>
      <c r="T48" s="10" t="s">
        <v>13</v>
      </c>
      <c r="U48" s="11" t="s">
        <v>13</v>
      </c>
      <c r="V48" s="12" t="s">
        <v>13</v>
      </c>
      <c r="W48" s="10" t="s">
        <v>13</v>
      </c>
      <c r="X48" s="10" t="s">
        <v>13</v>
      </c>
      <c r="Y48" s="4" t="s">
        <v>13</v>
      </c>
      <c r="Z48" s="10" t="s">
        <v>13</v>
      </c>
      <c r="AA48" s="11" t="s">
        <v>13</v>
      </c>
      <c r="AB48" s="12" t="s">
        <v>13</v>
      </c>
      <c r="AC48" s="10" t="s">
        <v>13</v>
      </c>
      <c r="AD48" s="10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67</v>
      </c>
      <c r="B2" s="21"/>
      <c r="C2" s="21"/>
      <c r="D2" s="22"/>
      <c r="E2" s="23">
        <f>SUM(E8:E48)</f>
        <v>0.73021000000000014</v>
      </c>
      <c r="F2" s="24">
        <f>SUM(F8:F48)</f>
        <v>0.7302253674000001</v>
      </c>
      <c r="G2" s="25" t="s">
        <v>13</v>
      </c>
      <c r="H2" s="21"/>
      <c r="I2" s="21"/>
      <c r="J2" s="21"/>
      <c r="K2" s="23">
        <f>SUM(K8:K48)</f>
        <v>0.6715399999999998</v>
      </c>
      <c r="L2" s="24">
        <f>SUM(L8:L48)</f>
        <v>0.67157075479999961</v>
      </c>
      <c r="M2" s="26" t="s">
        <v>13</v>
      </c>
      <c r="N2" s="21"/>
      <c r="O2" s="21"/>
      <c r="P2" s="22"/>
      <c r="Q2" s="27">
        <f>SUM(Q8:Q48)</f>
        <v>8364.1681099999732</v>
      </c>
      <c r="R2" s="28">
        <f>SUM(R8:R48)</f>
        <v>8363.1457110362171</v>
      </c>
      <c r="S2" s="25" t="s">
        <v>13</v>
      </c>
      <c r="T2" s="21"/>
      <c r="U2" s="21"/>
      <c r="V2" s="21"/>
      <c r="W2" s="23">
        <f>SUM(W8:W48)</f>
        <v>0.79724999999999913</v>
      </c>
      <c r="X2" s="24">
        <f>SUM(X8:X48)</f>
        <v>0.79717401840000057</v>
      </c>
      <c r="Y2" s="26" t="s">
        <v>13</v>
      </c>
      <c r="Z2" s="21"/>
      <c r="AA2" s="21"/>
      <c r="AB2" s="21"/>
      <c r="AC2" s="23">
        <f>SUM(AC8:AC48)</f>
        <v>0.37862999999999986</v>
      </c>
      <c r="AD2" s="24">
        <f>SUM(AD8:AD48)</f>
        <v>0.37856395730000031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0"/>
      <c r="C7" s="11"/>
      <c r="D7" s="12"/>
      <c r="E7" s="10"/>
      <c r="F7" s="10"/>
      <c r="G7" s="4"/>
      <c r="H7" s="10"/>
      <c r="I7" s="11"/>
      <c r="J7" s="12"/>
      <c r="K7" s="10"/>
      <c r="L7" s="10"/>
      <c r="M7" s="4"/>
      <c r="N7" s="10"/>
      <c r="O7" s="11"/>
      <c r="P7" s="12"/>
      <c r="Q7" s="14"/>
      <c r="R7" s="14"/>
      <c r="S7" s="4"/>
      <c r="T7" s="10"/>
      <c r="U7" s="11"/>
      <c r="V7" s="12"/>
      <c r="W7" s="10"/>
      <c r="X7" s="10"/>
      <c r="Y7" s="4"/>
      <c r="Z7" s="10"/>
      <c r="AA7" s="11"/>
      <c r="AB7" s="12"/>
      <c r="AC7" s="10"/>
      <c r="AD7" s="10"/>
      <c r="AE7" s="4"/>
    </row>
    <row r="8" spans="1:31" ht="14.1" customHeight="1" x14ac:dyDescent="0.2">
      <c r="A8" s="6" t="s">
        <v>14</v>
      </c>
      <c r="B8" s="15"/>
      <c r="C8" s="15"/>
      <c r="D8" s="15"/>
      <c r="E8" s="16">
        <v>1.03182</v>
      </c>
      <c r="F8" s="16">
        <v>1.03182</v>
      </c>
      <c r="G8" s="4" t="s">
        <v>13</v>
      </c>
      <c r="H8" s="15"/>
      <c r="I8" s="15"/>
      <c r="J8" s="15"/>
      <c r="K8" s="10">
        <v>0.51029000000000002</v>
      </c>
      <c r="L8" s="10">
        <v>0.51029000000000002</v>
      </c>
      <c r="M8" s="4" t="s">
        <v>13</v>
      </c>
      <c r="N8" s="15"/>
      <c r="O8" s="15"/>
      <c r="P8" s="15"/>
      <c r="Q8" s="17">
        <v>109734.26261000001</v>
      </c>
      <c r="R8" s="17">
        <v>109734.26261000001</v>
      </c>
      <c r="S8" s="4" t="s">
        <v>13</v>
      </c>
      <c r="T8" s="15"/>
      <c r="U8" s="15"/>
      <c r="V8" s="15"/>
      <c r="W8" s="10">
        <v>3.0258600000000002</v>
      </c>
      <c r="X8" s="10">
        <v>3.0258600000000002</v>
      </c>
      <c r="Y8" s="4" t="s">
        <v>13</v>
      </c>
      <c r="Z8" s="15"/>
      <c r="AA8" s="15"/>
      <c r="AB8" s="15"/>
      <c r="AC8" s="10">
        <v>1.6005</v>
      </c>
      <c r="AD8" s="10">
        <v>1.6005</v>
      </c>
      <c r="AE8" s="4" t="s">
        <v>13</v>
      </c>
    </row>
    <row r="9" spans="1:31" ht="14.1" customHeight="1" x14ac:dyDescent="0.2">
      <c r="A9" s="6" t="s">
        <v>15</v>
      </c>
      <c r="B9" s="10">
        <v>0.52475000000000005</v>
      </c>
      <c r="C9" s="11">
        <v>0.52475000000000005</v>
      </c>
      <c r="D9" s="12">
        <v>-9.2170000000000002E-2</v>
      </c>
      <c r="E9" s="10">
        <v>-4.8370000000000003E-2</v>
      </c>
      <c r="F9" s="10">
        <f t="shared" ref="F9:F33" si="0">C9*D9</f>
        <v>-4.8366207500000008E-2</v>
      </c>
      <c r="G9" s="4" t="s">
        <v>13</v>
      </c>
      <c r="H9" s="10">
        <v>0.33333000000000002</v>
      </c>
      <c r="I9" s="11">
        <v>0.33333000000000002</v>
      </c>
      <c r="J9" s="12">
        <v>-0.20286999999999999</v>
      </c>
      <c r="K9" s="10">
        <v>-6.762E-2</v>
      </c>
      <c r="L9" s="10">
        <f t="shared" ref="L9:L33" si="1">I9*J9</f>
        <v>-6.7622657099999997E-2</v>
      </c>
      <c r="M9" s="4" t="s">
        <v>13</v>
      </c>
      <c r="N9" s="10">
        <v>0.51948000000000005</v>
      </c>
      <c r="O9" s="11">
        <v>0.51948000000000005</v>
      </c>
      <c r="P9" s="13">
        <v>-6178.9690799999998</v>
      </c>
      <c r="Q9" s="14">
        <v>-3209.8540699999999</v>
      </c>
      <c r="R9" s="14">
        <f t="shared" ref="R9:R35" si="2">O9*P9</f>
        <v>-3209.8508576784002</v>
      </c>
      <c r="S9" s="4" t="s">
        <v>13</v>
      </c>
      <c r="T9" s="10">
        <v>0.33871000000000001</v>
      </c>
      <c r="U9" s="11">
        <v>0.33871000000000001</v>
      </c>
      <c r="V9" s="12">
        <v>-0.14452000000000001</v>
      </c>
      <c r="W9" s="10">
        <v>-4.895E-2</v>
      </c>
      <c r="X9" s="10">
        <f t="shared" ref="X9:X33" si="3">U9*V9</f>
        <v>-4.8950369200000003E-2</v>
      </c>
      <c r="Y9" s="4" t="s">
        <v>13</v>
      </c>
      <c r="Z9" s="10">
        <v>0.42</v>
      </c>
      <c r="AA9" s="11">
        <v>0.42</v>
      </c>
      <c r="AB9" s="12">
        <v>-0.36664000000000002</v>
      </c>
      <c r="AC9" s="10">
        <v>-0.15398999999999999</v>
      </c>
      <c r="AD9" s="10">
        <f t="shared" ref="AD9:AD27" si="4">AA9*AB9</f>
        <v>-0.15398880000000001</v>
      </c>
      <c r="AE9" s="4" t="s">
        <v>13</v>
      </c>
    </row>
    <row r="10" spans="1:31" ht="14.1" customHeight="1" x14ac:dyDescent="0.2">
      <c r="A10" s="6" t="s">
        <v>16</v>
      </c>
      <c r="B10" s="10">
        <v>0.38613999999999998</v>
      </c>
      <c r="C10" s="11">
        <v>0.38613999999999998</v>
      </c>
      <c r="D10" s="12">
        <v>-1.7639999999999999E-2</v>
      </c>
      <c r="E10" s="10">
        <v>-6.8100000000000001E-3</v>
      </c>
      <c r="F10" s="10">
        <f t="shared" si="0"/>
        <v>-6.8115095999999997E-3</v>
      </c>
      <c r="G10" s="4" t="s">
        <v>13</v>
      </c>
      <c r="H10" s="10">
        <v>0.44444</v>
      </c>
      <c r="I10" s="11">
        <v>0.44444</v>
      </c>
      <c r="J10" s="12">
        <v>7.0290000000000005E-2</v>
      </c>
      <c r="K10" s="10">
        <v>3.124E-2</v>
      </c>
      <c r="L10" s="10">
        <f t="shared" si="1"/>
        <v>3.1239687600000003E-2</v>
      </c>
      <c r="M10" s="4" t="s">
        <v>13</v>
      </c>
      <c r="N10" s="10">
        <v>0.38961000000000001</v>
      </c>
      <c r="O10" s="11">
        <v>0.38961000000000001</v>
      </c>
      <c r="P10" s="13">
        <v>1046.1923300000001</v>
      </c>
      <c r="Q10" s="14">
        <v>407.60739999999998</v>
      </c>
      <c r="R10" s="14">
        <f t="shared" si="2"/>
        <v>407.60699369130003</v>
      </c>
      <c r="S10" s="4" t="s">
        <v>13</v>
      </c>
      <c r="T10" s="10">
        <v>0.37097000000000002</v>
      </c>
      <c r="U10" s="11">
        <v>0.37097000000000002</v>
      </c>
      <c r="V10" s="12">
        <v>-0.17541000000000001</v>
      </c>
      <c r="W10" s="10">
        <v>-6.5070000000000003E-2</v>
      </c>
      <c r="X10" s="10">
        <f t="shared" si="3"/>
        <v>-6.5071847700000005E-2</v>
      </c>
      <c r="Y10" s="4" t="s">
        <v>13</v>
      </c>
      <c r="Z10" s="10">
        <v>0.4</v>
      </c>
      <c r="AA10" s="11">
        <v>0.4</v>
      </c>
      <c r="AB10" s="12">
        <v>7.9710000000000003E-2</v>
      </c>
      <c r="AC10" s="10">
        <v>3.1879999999999999E-2</v>
      </c>
      <c r="AD10" s="10">
        <f t="shared" si="4"/>
        <v>3.1884000000000003E-2</v>
      </c>
      <c r="AE10" s="4" t="s">
        <v>13</v>
      </c>
    </row>
    <row r="11" spans="1:31" ht="14.1" customHeight="1" x14ac:dyDescent="0.2">
      <c r="A11" s="6" t="s">
        <v>17</v>
      </c>
      <c r="B11" s="10">
        <v>0.14851</v>
      </c>
      <c r="C11" s="11">
        <v>0.14851</v>
      </c>
      <c r="D11" s="12">
        <v>5.1380000000000002E-2</v>
      </c>
      <c r="E11" s="10">
        <v>7.6299999999999996E-3</v>
      </c>
      <c r="F11" s="10">
        <f t="shared" si="0"/>
        <v>7.6304438E-3</v>
      </c>
      <c r="G11" s="4" t="s">
        <v>13</v>
      </c>
      <c r="H11" s="10">
        <v>0.22222</v>
      </c>
      <c r="I11" s="11">
        <v>0.22222</v>
      </c>
      <c r="J11" s="12">
        <v>4.1329999999999999E-2</v>
      </c>
      <c r="K11" s="10">
        <v>9.1900000000000003E-3</v>
      </c>
      <c r="L11" s="10">
        <f t="shared" si="1"/>
        <v>9.1843525999999991E-3</v>
      </c>
      <c r="M11" s="4" t="s">
        <v>13</v>
      </c>
      <c r="N11" s="10">
        <v>0.16883000000000001</v>
      </c>
      <c r="O11" s="11">
        <v>0.16883000000000001</v>
      </c>
      <c r="P11" s="13">
        <v>-1070.3100300000001</v>
      </c>
      <c r="Q11" s="14">
        <v>-180.70169000000001</v>
      </c>
      <c r="R11" s="14">
        <f t="shared" si="2"/>
        <v>-180.70044236490003</v>
      </c>
      <c r="S11" s="4" t="s">
        <v>13</v>
      </c>
      <c r="T11" s="10">
        <v>0.24193999999999999</v>
      </c>
      <c r="U11" s="11">
        <v>0.24193999999999999</v>
      </c>
      <c r="V11" s="12">
        <v>-0.33853</v>
      </c>
      <c r="W11" s="10">
        <v>-8.1900000000000001E-2</v>
      </c>
      <c r="X11" s="10">
        <f t="shared" si="3"/>
        <v>-8.1903948199999993E-2</v>
      </c>
      <c r="Y11" s="4" t="s">
        <v>13</v>
      </c>
      <c r="Z11" s="10">
        <v>0.28000000000000003</v>
      </c>
      <c r="AA11" s="11">
        <v>0.28000000000000003</v>
      </c>
      <c r="AB11" s="12">
        <v>-6.3189999999999996E-2</v>
      </c>
      <c r="AC11" s="10">
        <v>-1.7690000000000001E-2</v>
      </c>
      <c r="AD11" s="10">
        <f t="shared" si="4"/>
        <v>-1.7693199999999999E-2</v>
      </c>
      <c r="AE11" s="4" t="s">
        <v>13</v>
      </c>
    </row>
    <row r="12" spans="1:31" ht="14.1" customHeight="1" x14ac:dyDescent="0.2">
      <c r="A12" s="6" t="s">
        <v>18</v>
      </c>
      <c r="B12" s="10">
        <v>0.28713</v>
      </c>
      <c r="C12" s="11">
        <v>0.28713</v>
      </c>
      <c r="D12" s="12">
        <v>7.4639999999999998E-2</v>
      </c>
      <c r="E12" s="10">
        <v>2.1430000000000001E-2</v>
      </c>
      <c r="F12" s="10">
        <f t="shared" si="0"/>
        <v>2.1431383199999997E-2</v>
      </c>
      <c r="G12" s="4" t="s">
        <v>13</v>
      </c>
      <c r="H12" s="10">
        <v>0.18889</v>
      </c>
      <c r="I12" s="11">
        <v>0.18889</v>
      </c>
      <c r="J12" s="12">
        <v>0.10199999999999999</v>
      </c>
      <c r="K12" s="10">
        <v>1.9269999999999999E-2</v>
      </c>
      <c r="L12" s="10">
        <f t="shared" si="1"/>
        <v>1.9266780000000001E-2</v>
      </c>
      <c r="M12" s="4" t="s">
        <v>13</v>
      </c>
      <c r="N12" s="10">
        <v>0.25974000000000003</v>
      </c>
      <c r="O12" s="11">
        <v>0.25974000000000003</v>
      </c>
      <c r="P12" s="13">
        <v>1394.37237</v>
      </c>
      <c r="Q12" s="14">
        <v>362.17464000000001</v>
      </c>
      <c r="R12" s="14">
        <f t="shared" si="2"/>
        <v>362.17427938380007</v>
      </c>
      <c r="S12" s="4" t="s">
        <v>13</v>
      </c>
      <c r="T12" s="10">
        <v>0.24193999999999999</v>
      </c>
      <c r="U12" s="11">
        <v>0.24193999999999999</v>
      </c>
      <c r="V12" s="12">
        <v>-0.20152999999999999</v>
      </c>
      <c r="W12" s="10">
        <v>-4.8759999999999998E-2</v>
      </c>
      <c r="X12" s="10">
        <f t="shared" si="3"/>
        <v>-4.8758168199999993E-2</v>
      </c>
      <c r="Y12" s="4" t="s">
        <v>13</v>
      </c>
      <c r="Z12" s="10">
        <v>0.16</v>
      </c>
      <c r="AA12" s="11">
        <v>0.16</v>
      </c>
      <c r="AB12" s="12">
        <v>0.13028000000000001</v>
      </c>
      <c r="AC12" s="10">
        <v>2.0840000000000001E-2</v>
      </c>
      <c r="AD12" s="10">
        <f t="shared" si="4"/>
        <v>2.08448E-2</v>
      </c>
      <c r="AE12" s="4" t="s">
        <v>13</v>
      </c>
    </row>
    <row r="13" spans="1:31" ht="14.1" customHeight="1" x14ac:dyDescent="0.2">
      <c r="A13" s="6" t="s">
        <v>19</v>
      </c>
      <c r="B13" s="10">
        <v>7.9210000000000003E-2</v>
      </c>
      <c r="C13" s="11">
        <v>7.9210000000000003E-2</v>
      </c>
      <c r="D13" s="12">
        <v>-9.7449999999999995E-2</v>
      </c>
      <c r="E13" s="10">
        <v>-7.7200000000000003E-3</v>
      </c>
      <c r="F13" s="10">
        <f t="shared" si="0"/>
        <v>-7.7190144999999995E-3</v>
      </c>
      <c r="G13" s="4" t="s">
        <v>13</v>
      </c>
      <c r="H13" s="10">
        <v>3.3329999999999999E-2</v>
      </c>
      <c r="I13" s="11">
        <v>3.3329999999999999E-2</v>
      </c>
      <c r="J13" s="12">
        <v>-1.7930000000000001E-2</v>
      </c>
      <c r="K13" s="10">
        <v>-5.9999999999999995E-4</v>
      </c>
      <c r="L13" s="10">
        <f t="shared" si="1"/>
        <v>-5.9760690000000007E-4</v>
      </c>
      <c r="M13" s="4" t="s">
        <v>13</v>
      </c>
      <c r="N13" s="10">
        <v>9.0910000000000005E-2</v>
      </c>
      <c r="O13" s="11">
        <v>9.0910000000000005E-2</v>
      </c>
      <c r="P13" s="13">
        <v>1996.1475700000001</v>
      </c>
      <c r="Q13" s="14">
        <v>181.46796000000001</v>
      </c>
      <c r="R13" s="14">
        <f t="shared" si="2"/>
        <v>181.46977558870003</v>
      </c>
      <c r="S13" s="4" t="s">
        <v>13</v>
      </c>
      <c r="T13" s="10">
        <v>4.8390000000000002E-2</v>
      </c>
      <c r="U13" s="11">
        <v>4.8390000000000002E-2</v>
      </c>
      <c r="V13" s="12">
        <v>-0.11027000000000001</v>
      </c>
      <c r="W13" s="10">
        <v>-5.3400000000000001E-3</v>
      </c>
      <c r="X13" s="10">
        <f t="shared" si="3"/>
        <v>-5.3359653000000003E-3</v>
      </c>
      <c r="Y13" s="4" t="s">
        <v>13</v>
      </c>
      <c r="Z13" s="10">
        <v>0.18</v>
      </c>
      <c r="AA13" s="11">
        <v>0.18</v>
      </c>
      <c r="AB13" s="12">
        <v>-0.23729</v>
      </c>
      <c r="AC13" s="10">
        <v>-4.2709999999999998E-2</v>
      </c>
      <c r="AD13" s="10">
        <f t="shared" si="4"/>
        <v>-4.2712199999999999E-2</v>
      </c>
      <c r="AE13" s="4" t="s">
        <v>13</v>
      </c>
    </row>
    <row r="14" spans="1:31" ht="14.1" customHeight="1" x14ac:dyDescent="0.2">
      <c r="A14" s="6" t="s">
        <v>20</v>
      </c>
      <c r="B14" s="10">
        <v>9.9000000000000008E-3</v>
      </c>
      <c r="C14" s="11">
        <v>9.9000000000000008E-3</v>
      </c>
      <c r="D14" s="12">
        <v>0.38421</v>
      </c>
      <c r="E14" s="10">
        <v>3.8E-3</v>
      </c>
      <c r="F14" s="10">
        <f t="shared" si="0"/>
        <v>3.8036790000000003E-3</v>
      </c>
      <c r="G14" s="4" t="s">
        <v>13</v>
      </c>
      <c r="H14" s="10">
        <v>1.111E-2</v>
      </c>
      <c r="I14" s="11">
        <v>1.111E-2</v>
      </c>
      <c r="J14" s="12">
        <v>0.23680999999999999</v>
      </c>
      <c r="K14" s="10">
        <v>2.63E-3</v>
      </c>
      <c r="L14" s="10">
        <f t="shared" si="1"/>
        <v>2.6309591E-3</v>
      </c>
      <c r="M14" s="4" t="s">
        <v>13</v>
      </c>
      <c r="N14" s="10">
        <v>1.299E-2</v>
      </c>
      <c r="O14" s="11">
        <v>1.299E-2</v>
      </c>
      <c r="P14" s="13">
        <v>6298.60808</v>
      </c>
      <c r="Q14" s="14">
        <v>81.8001</v>
      </c>
      <c r="R14" s="14">
        <f t="shared" si="2"/>
        <v>81.818918959200005</v>
      </c>
      <c r="S14" s="4" t="s">
        <v>13</v>
      </c>
      <c r="T14" s="10">
        <v>1.6129999999999999E-2</v>
      </c>
      <c r="U14" s="11">
        <v>1.6129999999999999E-2</v>
      </c>
      <c r="V14" s="12">
        <v>0.62131000000000003</v>
      </c>
      <c r="W14" s="10">
        <v>1.0019999999999999E-2</v>
      </c>
      <c r="X14" s="10">
        <f t="shared" si="3"/>
        <v>1.00217303E-2</v>
      </c>
      <c r="Y14" s="4" t="s">
        <v>13</v>
      </c>
      <c r="Z14" s="10">
        <v>0</v>
      </c>
      <c r="AA14" s="11">
        <v>0</v>
      </c>
      <c r="AB14" s="12">
        <v>2.4809999999999999E-2</v>
      </c>
      <c r="AC14" s="10">
        <v>0</v>
      </c>
      <c r="AD14" s="10">
        <f t="shared" si="4"/>
        <v>0</v>
      </c>
      <c r="AE14" s="4" t="s">
        <v>13</v>
      </c>
    </row>
    <row r="15" spans="1:31" ht="14.1" customHeight="1" x14ac:dyDescent="0.2">
      <c r="A15" s="6" t="s">
        <v>21</v>
      </c>
      <c r="B15" s="10">
        <v>8.9109999999999995E-2</v>
      </c>
      <c r="C15" s="11">
        <v>8.9109999999999995E-2</v>
      </c>
      <c r="D15" s="12">
        <v>0.12252</v>
      </c>
      <c r="E15" s="10">
        <v>1.0919999999999999E-2</v>
      </c>
      <c r="F15" s="10">
        <f t="shared" si="0"/>
        <v>1.0917757199999999E-2</v>
      </c>
      <c r="G15" s="4" t="s">
        <v>13</v>
      </c>
      <c r="H15" s="10">
        <v>5.5559999999999998E-2</v>
      </c>
      <c r="I15" s="11">
        <v>5.5559999999999998E-2</v>
      </c>
      <c r="J15" s="12">
        <v>5.1090000000000003E-2</v>
      </c>
      <c r="K15" s="10">
        <v>2.8400000000000001E-3</v>
      </c>
      <c r="L15" s="10">
        <f t="shared" si="1"/>
        <v>2.8385604000000001E-3</v>
      </c>
      <c r="M15" s="4" t="s">
        <v>13</v>
      </c>
      <c r="N15" s="10">
        <v>9.0910000000000005E-2</v>
      </c>
      <c r="O15" s="11">
        <v>9.0910000000000005E-2</v>
      </c>
      <c r="P15" s="13">
        <v>-2319.16869</v>
      </c>
      <c r="Q15" s="14">
        <v>-210.83351999999999</v>
      </c>
      <c r="R15" s="14">
        <f t="shared" si="2"/>
        <v>-210.8356256079</v>
      </c>
      <c r="S15" s="4" t="s">
        <v>13</v>
      </c>
      <c r="T15" s="10">
        <v>1.6129999999999999E-2</v>
      </c>
      <c r="U15" s="11">
        <v>1.6129999999999999E-2</v>
      </c>
      <c r="V15" s="12">
        <v>-0.22383</v>
      </c>
      <c r="W15" s="10">
        <v>-3.6099999999999999E-3</v>
      </c>
      <c r="X15" s="10">
        <f t="shared" si="3"/>
        <v>-3.6103778999999996E-3</v>
      </c>
      <c r="Y15" s="4" t="s">
        <v>13</v>
      </c>
      <c r="Z15" s="10">
        <v>0.08</v>
      </c>
      <c r="AA15" s="11">
        <v>0.08</v>
      </c>
      <c r="AB15" s="12">
        <v>0.79866999999999999</v>
      </c>
      <c r="AC15" s="10">
        <v>6.3890000000000002E-2</v>
      </c>
      <c r="AD15" s="10">
        <f t="shared" si="4"/>
        <v>6.3893599999999995E-2</v>
      </c>
      <c r="AE15" s="4" t="s">
        <v>13</v>
      </c>
    </row>
    <row r="16" spans="1:31" ht="14.1" customHeight="1" x14ac:dyDescent="0.2">
      <c r="A16" s="6" t="s">
        <v>22</v>
      </c>
      <c r="B16" s="10">
        <v>1.9800000000000002E-2</v>
      </c>
      <c r="C16" s="11">
        <v>1.9800000000000002E-2</v>
      </c>
      <c r="D16" s="12">
        <v>8.2809999999999995E-2</v>
      </c>
      <c r="E16" s="10">
        <v>1.64E-3</v>
      </c>
      <c r="F16" s="10">
        <f t="shared" si="0"/>
        <v>1.6396380000000001E-3</v>
      </c>
      <c r="G16" s="4" t="s">
        <v>13</v>
      </c>
      <c r="H16" s="10">
        <v>0</v>
      </c>
      <c r="I16" s="11">
        <v>0</v>
      </c>
      <c r="J16" s="12">
        <v>-7.7299999999999999E-3</v>
      </c>
      <c r="K16" s="10">
        <v>0</v>
      </c>
      <c r="L16" s="10">
        <f t="shared" si="1"/>
        <v>0</v>
      </c>
      <c r="M16" s="4" t="s">
        <v>13</v>
      </c>
      <c r="N16" s="10">
        <v>1.299E-2</v>
      </c>
      <c r="O16" s="11">
        <v>1.299E-2</v>
      </c>
      <c r="P16" s="13">
        <v>-590.83761000000004</v>
      </c>
      <c r="Q16" s="14">
        <v>-7.6732199999999997</v>
      </c>
      <c r="R16" s="14">
        <f t="shared" si="2"/>
        <v>-7.6749805539000002</v>
      </c>
      <c r="S16" s="4" t="s">
        <v>13</v>
      </c>
      <c r="T16" s="10">
        <v>0</v>
      </c>
      <c r="U16" s="11">
        <v>0</v>
      </c>
      <c r="V16" s="12">
        <v>-0.13827</v>
      </c>
      <c r="W16" s="10">
        <v>0</v>
      </c>
      <c r="X16" s="10">
        <f t="shared" si="3"/>
        <v>0</v>
      </c>
      <c r="Y16" s="4" t="s">
        <v>13</v>
      </c>
      <c r="Z16" s="10">
        <v>0.01</v>
      </c>
      <c r="AA16" s="11">
        <v>0.01</v>
      </c>
      <c r="AB16" s="12">
        <v>0.16616</v>
      </c>
      <c r="AC16" s="10">
        <v>1.66E-3</v>
      </c>
      <c r="AD16" s="10">
        <f t="shared" si="4"/>
        <v>1.6616000000000001E-3</v>
      </c>
      <c r="AE16" s="4" t="s">
        <v>13</v>
      </c>
    </row>
    <row r="17" spans="1:31" ht="14.1" customHeight="1" x14ac:dyDescent="0.2">
      <c r="A17" s="6" t="s">
        <v>23</v>
      </c>
      <c r="B17" s="10">
        <v>9.9000000000000008E-3</v>
      </c>
      <c r="C17" s="11">
        <v>9.9000000000000008E-3</v>
      </c>
      <c r="D17" s="12">
        <v>0.42020000000000002</v>
      </c>
      <c r="E17" s="10">
        <v>4.1599999999999996E-3</v>
      </c>
      <c r="F17" s="10">
        <f t="shared" si="0"/>
        <v>4.1599800000000006E-3</v>
      </c>
      <c r="G17" s="4" t="s">
        <v>13</v>
      </c>
      <c r="H17" s="10">
        <v>0</v>
      </c>
      <c r="I17" s="11">
        <v>0</v>
      </c>
      <c r="J17" s="12">
        <v>0.15425</v>
      </c>
      <c r="K17" s="10">
        <v>0</v>
      </c>
      <c r="L17" s="10">
        <f t="shared" si="1"/>
        <v>0</v>
      </c>
      <c r="M17" s="4" t="s">
        <v>13</v>
      </c>
      <c r="N17" s="10">
        <v>1.299E-2</v>
      </c>
      <c r="O17" s="11">
        <v>1.299E-2</v>
      </c>
      <c r="P17" s="13">
        <v>14348.60174</v>
      </c>
      <c r="Q17" s="14">
        <v>186.34548000000001</v>
      </c>
      <c r="R17" s="14">
        <f t="shared" si="2"/>
        <v>186.38833660259999</v>
      </c>
      <c r="S17" s="4" t="s">
        <v>13</v>
      </c>
      <c r="T17" s="10">
        <v>0</v>
      </c>
      <c r="U17" s="11">
        <v>0</v>
      </c>
      <c r="V17" s="12">
        <v>-0.41598000000000002</v>
      </c>
      <c r="W17" s="10">
        <v>0</v>
      </c>
      <c r="X17" s="10">
        <f t="shared" si="3"/>
        <v>0</v>
      </c>
      <c r="Y17" s="4" t="s">
        <v>13</v>
      </c>
      <c r="Z17" s="10">
        <v>0</v>
      </c>
      <c r="AA17" s="11">
        <v>0</v>
      </c>
      <c r="AB17" s="12">
        <v>-0.23677000000000001</v>
      </c>
      <c r="AC17" s="10">
        <v>0</v>
      </c>
      <c r="AD17" s="10">
        <f t="shared" si="4"/>
        <v>0</v>
      </c>
      <c r="AE17" s="4" t="s">
        <v>13</v>
      </c>
    </row>
    <row r="18" spans="1:31" ht="14.1" customHeight="1" x14ac:dyDescent="0.2">
      <c r="A18" s="6" t="s">
        <v>24</v>
      </c>
      <c r="B18" s="10">
        <v>0.16832</v>
      </c>
      <c r="C18" s="11">
        <v>0.16832</v>
      </c>
      <c r="D18" s="12">
        <v>0.14563999999999999</v>
      </c>
      <c r="E18" s="10">
        <v>2.4510000000000001E-2</v>
      </c>
      <c r="F18" s="10">
        <f t="shared" si="0"/>
        <v>2.4514124799999999E-2</v>
      </c>
      <c r="G18" s="4" t="s">
        <v>13</v>
      </c>
      <c r="H18" s="10">
        <v>0.16667000000000001</v>
      </c>
      <c r="I18" s="11">
        <v>0.16667000000000001</v>
      </c>
      <c r="J18" s="12">
        <v>2.0549999999999999E-2</v>
      </c>
      <c r="K18" s="10">
        <v>3.4199999999999999E-3</v>
      </c>
      <c r="L18" s="10">
        <f t="shared" si="1"/>
        <v>3.4250685E-3</v>
      </c>
      <c r="M18" s="4" t="s">
        <v>13</v>
      </c>
      <c r="N18" s="10">
        <v>0.15584000000000001</v>
      </c>
      <c r="O18" s="11">
        <v>0.15584000000000001</v>
      </c>
      <c r="P18" s="13">
        <v>-2744.3939999999998</v>
      </c>
      <c r="Q18" s="14">
        <v>-427.69776999999999</v>
      </c>
      <c r="R18" s="14">
        <f t="shared" si="2"/>
        <v>-427.68636096</v>
      </c>
      <c r="S18" s="4" t="s">
        <v>13</v>
      </c>
      <c r="T18" s="10">
        <v>0.17741999999999999</v>
      </c>
      <c r="U18" s="11">
        <v>0.17741999999999999</v>
      </c>
      <c r="V18" s="12">
        <v>-5.5100000000000001E-3</v>
      </c>
      <c r="W18" s="10">
        <v>-9.7999999999999997E-4</v>
      </c>
      <c r="X18" s="10">
        <f t="shared" si="3"/>
        <v>-9.7758419999999994E-4</v>
      </c>
      <c r="Y18" s="4" t="s">
        <v>13</v>
      </c>
      <c r="Z18" s="10">
        <v>0.15</v>
      </c>
      <c r="AA18" s="11">
        <v>0.15</v>
      </c>
      <c r="AB18" s="12">
        <v>0.35509000000000002</v>
      </c>
      <c r="AC18" s="10">
        <v>5.3260000000000002E-2</v>
      </c>
      <c r="AD18" s="10">
        <f t="shared" si="4"/>
        <v>5.3263499999999998E-2</v>
      </c>
      <c r="AE18" s="4" t="s">
        <v>13</v>
      </c>
    </row>
    <row r="19" spans="1:31" ht="14.1" customHeight="1" x14ac:dyDescent="0.2">
      <c r="A19" s="6" t="s">
        <v>25</v>
      </c>
      <c r="B19" s="10">
        <v>0.42574000000000001</v>
      </c>
      <c r="C19" s="11">
        <v>0.42574000000000001</v>
      </c>
      <c r="D19" s="12">
        <v>0.36331000000000002</v>
      </c>
      <c r="E19" s="10">
        <v>0.15468000000000001</v>
      </c>
      <c r="F19" s="10">
        <f t="shared" si="0"/>
        <v>0.1546755994</v>
      </c>
      <c r="G19" s="4" t="s">
        <v>13</v>
      </c>
      <c r="H19" s="10">
        <v>0.45556000000000002</v>
      </c>
      <c r="I19" s="11">
        <v>0.45556000000000002</v>
      </c>
      <c r="J19" s="12">
        <v>0.38852999999999999</v>
      </c>
      <c r="K19" s="10">
        <v>0.17699999999999999</v>
      </c>
      <c r="L19" s="10">
        <f t="shared" si="1"/>
        <v>0.17699872680000001</v>
      </c>
      <c r="M19" s="4" t="s">
        <v>13</v>
      </c>
      <c r="N19" s="10">
        <v>0.45455000000000001</v>
      </c>
      <c r="O19" s="11">
        <v>0.45455000000000001</v>
      </c>
      <c r="P19" s="13">
        <v>-2806.4315099999999</v>
      </c>
      <c r="Q19" s="14">
        <v>-1275.6506899999999</v>
      </c>
      <c r="R19" s="14">
        <f t="shared" si="2"/>
        <v>-1275.6634428704999</v>
      </c>
      <c r="S19" s="4" t="s">
        <v>13</v>
      </c>
      <c r="T19" s="10">
        <v>0.43547999999999998</v>
      </c>
      <c r="U19" s="11">
        <v>0.43547999999999998</v>
      </c>
      <c r="V19" s="12">
        <v>-2.409E-2</v>
      </c>
      <c r="W19" s="10">
        <v>-1.0489999999999999E-2</v>
      </c>
      <c r="X19" s="10">
        <f t="shared" si="3"/>
        <v>-1.04907132E-2</v>
      </c>
      <c r="Y19" s="4" t="s">
        <v>13</v>
      </c>
      <c r="Z19" s="10">
        <v>0.43</v>
      </c>
      <c r="AA19" s="11">
        <v>0.43</v>
      </c>
      <c r="AB19" s="12">
        <v>0.37989000000000001</v>
      </c>
      <c r="AC19" s="10">
        <v>0.16335</v>
      </c>
      <c r="AD19" s="10">
        <f t="shared" si="4"/>
        <v>0.16335269999999999</v>
      </c>
      <c r="AE19" s="4" t="s">
        <v>13</v>
      </c>
    </row>
    <row r="20" spans="1:31" ht="14.1" customHeight="1" x14ac:dyDescent="0.2">
      <c r="A20" s="6" t="s">
        <v>26</v>
      </c>
      <c r="B20" s="10">
        <v>0.23762</v>
      </c>
      <c r="C20" s="11">
        <v>0.23762</v>
      </c>
      <c r="D20" s="12">
        <v>0.24437</v>
      </c>
      <c r="E20" s="10">
        <v>5.8069999999999997E-2</v>
      </c>
      <c r="F20" s="10">
        <f t="shared" si="0"/>
        <v>5.8067199399999998E-2</v>
      </c>
      <c r="G20" s="4" t="s">
        <v>13</v>
      </c>
      <c r="H20" s="10">
        <v>0.3</v>
      </c>
      <c r="I20" s="11">
        <v>0.3</v>
      </c>
      <c r="J20" s="12">
        <v>8.3750000000000005E-2</v>
      </c>
      <c r="K20" s="10">
        <v>2.513E-2</v>
      </c>
      <c r="L20" s="10">
        <f t="shared" si="1"/>
        <v>2.5125000000000001E-2</v>
      </c>
      <c r="M20" s="4" t="s">
        <v>13</v>
      </c>
      <c r="N20" s="10">
        <v>0.24675</v>
      </c>
      <c r="O20" s="11">
        <v>0.24675</v>
      </c>
      <c r="P20" s="13">
        <v>-1496.9776199999999</v>
      </c>
      <c r="Q20" s="14">
        <v>-369.38409000000001</v>
      </c>
      <c r="R20" s="14">
        <f t="shared" si="2"/>
        <v>-369.37922773499997</v>
      </c>
      <c r="S20" s="4" t="s">
        <v>13</v>
      </c>
      <c r="T20" s="10">
        <v>0.33871000000000001</v>
      </c>
      <c r="U20" s="11">
        <v>0.33871000000000001</v>
      </c>
      <c r="V20" s="12">
        <v>-0.18257000000000001</v>
      </c>
      <c r="W20" s="10">
        <v>-6.1839999999999999E-2</v>
      </c>
      <c r="X20" s="10">
        <f t="shared" si="3"/>
        <v>-6.1838284700000003E-2</v>
      </c>
      <c r="Y20" s="4" t="s">
        <v>13</v>
      </c>
      <c r="Z20" s="10">
        <v>0.2</v>
      </c>
      <c r="AA20" s="11">
        <v>0.2</v>
      </c>
      <c r="AB20" s="12">
        <v>-9.7129999999999994E-2</v>
      </c>
      <c r="AC20" s="10">
        <v>-1.9429999999999999E-2</v>
      </c>
      <c r="AD20" s="10">
        <f t="shared" si="4"/>
        <v>-1.9425999999999999E-2</v>
      </c>
      <c r="AE20" s="4" t="s">
        <v>13</v>
      </c>
    </row>
    <row r="21" spans="1:31" ht="14.1" customHeight="1" x14ac:dyDescent="0.2">
      <c r="A21" s="6" t="s">
        <v>27</v>
      </c>
      <c r="B21" s="10">
        <v>4.9500000000000002E-2</v>
      </c>
      <c r="C21" s="11">
        <v>4.9500000000000002E-2</v>
      </c>
      <c r="D21" s="12">
        <v>0.53766999999999998</v>
      </c>
      <c r="E21" s="10">
        <v>2.6620000000000001E-2</v>
      </c>
      <c r="F21" s="10">
        <f t="shared" si="0"/>
        <v>2.6614664999999999E-2</v>
      </c>
      <c r="G21" s="4" t="s">
        <v>13</v>
      </c>
      <c r="H21" s="10">
        <v>1.111E-2</v>
      </c>
      <c r="I21" s="11">
        <v>1.111E-2</v>
      </c>
      <c r="J21" s="12">
        <v>0.49404999999999999</v>
      </c>
      <c r="K21" s="10">
        <v>5.4900000000000001E-3</v>
      </c>
      <c r="L21" s="10">
        <f t="shared" si="1"/>
        <v>5.4888955000000003E-3</v>
      </c>
      <c r="M21" s="4" t="s">
        <v>13</v>
      </c>
      <c r="N21" s="10">
        <v>3.8960000000000002E-2</v>
      </c>
      <c r="O21" s="11">
        <v>3.8960000000000002E-2</v>
      </c>
      <c r="P21" s="13">
        <v>2791.3996099999999</v>
      </c>
      <c r="Q21" s="14">
        <v>108.75583</v>
      </c>
      <c r="R21" s="14">
        <f t="shared" si="2"/>
        <v>108.75292880560001</v>
      </c>
      <c r="S21" s="4" t="s">
        <v>13</v>
      </c>
      <c r="T21" s="10">
        <v>0</v>
      </c>
      <c r="U21" s="11">
        <v>0</v>
      </c>
      <c r="V21" s="12">
        <v>0.19425999999999999</v>
      </c>
      <c r="W21" s="10">
        <v>0</v>
      </c>
      <c r="X21" s="10">
        <f t="shared" si="3"/>
        <v>0</v>
      </c>
      <c r="Y21" s="4" t="s">
        <v>13</v>
      </c>
      <c r="Z21" s="10">
        <v>0.02</v>
      </c>
      <c r="AA21" s="11">
        <v>0.02</v>
      </c>
      <c r="AB21" s="12">
        <v>0.67318999999999996</v>
      </c>
      <c r="AC21" s="10">
        <v>1.346E-2</v>
      </c>
      <c r="AD21" s="10">
        <f t="shared" si="4"/>
        <v>1.34638E-2</v>
      </c>
      <c r="AE21" s="4" t="s">
        <v>13</v>
      </c>
    </row>
    <row r="22" spans="1:31" ht="14.1" customHeight="1" x14ac:dyDescent="0.2">
      <c r="A22" s="6" t="s">
        <v>28</v>
      </c>
      <c r="B22" s="10">
        <v>0.14851</v>
      </c>
      <c r="C22" s="11">
        <v>0.14851</v>
      </c>
      <c r="D22" s="12">
        <v>0.28072999999999998</v>
      </c>
      <c r="E22" s="10">
        <v>4.1689999999999998E-2</v>
      </c>
      <c r="F22" s="10">
        <f t="shared" si="0"/>
        <v>4.1691212299999995E-2</v>
      </c>
      <c r="G22" s="4" t="s">
        <v>13</v>
      </c>
      <c r="H22" s="10">
        <v>0.11111</v>
      </c>
      <c r="I22" s="11">
        <v>0.11111</v>
      </c>
      <c r="J22" s="12">
        <v>0.32601999999999998</v>
      </c>
      <c r="K22" s="10">
        <v>3.6220000000000002E-2</v>
      </c>
      <c r="L22" s="10">
        <f t="shared" si="1"/>
        <v>3.62240822E-2</v>
      </c>
      <c r="M22" s="4" t="s">
        <v>13</v>
      </c>
      <c r="N22" s="10">
        <v>0.12987000000000001</v>
      </c>
      <c r="O22" s="11">
        <v>0.12987000000000001</v>
      </c>
      <c r="P22" s="13">
        <v>-7575.2067399999996</v>
      </c>
      <c r="Q22" s="14">
        <v>-983.79308000000003</v>
      </c>
      <c r="R22" s="14">
        <f t="shared" si="2"/>
        <v>-983.79209932380002</v>
      </c>
      <c r="S22" s="4" t="s">
        <v>13</v>
      </c>
      <c r="T22" s="10">
        <v>0.12903000000000001</v>
      </c>
      <c r="U22" s="11">
        <v>0.12903000000000001</v>
      </c>
      <c r="V22" s="12">
        <v>7.9780000000000004E-2</v>
      </c>
      <c r="W22" s="10">
        <v>1.0290000000000001E-2</v>
      </c>
      <c r="X22" s="10">
        <f t="shared" si="3"/>
        <v>1.0294013400000001E-2</v>
      </c>
      <c r="Y22" s="4" t="s">
        <v>13</v>
      </c>
      <c r="Z22" s="10">
        <v>0.17</v>
      </c>
      <c r="AA22" s="11">
        <v>0.17</v>
      </c>
      <c r="AB22" s="12">
        <v>0.26606000000000002</v>
      </c>
      <c r="AC22" s="10">
        <v>4.5229999999999999E-2</v>
      </c>
      <c r="AD22" s="10">
        <f t="shared" si="4"/>
        <v>4.5230200000000005E-2</v>
      </c>
      <c r="AE22" s="4" t="s">
        <v>13</v>
      </c>
    </row>
    <row r="23" spans="1:31" ht="14.1" customHeight="1" x14ac:dyDescent="0.2">
      <c r="A23" s="6" t="s">
        <v>29</v>
      </c>
      <c r="B23" s="10">
        <v>7.9210000000000003E-2</v>
      </c>
      <c r="C23" s="11">
        <v>7.9210000000000003E-2</v>
      </c>
      <c r="D23" s="12">
        <v>0.44529000000000002</v>
      </c>
      <c r="E23" s="10">
        <v>3.5270000000000003E-2</v>
      </c>
      <c r="F23" s="10">
        <f t="shared" si="0"/>
        <v>3.5271420900000003E-2</v>
      </c>
      <c r="G23" s="4" t="s">
        <v>13</v>
      </c>
      <c r="H23" s="10">
        <v>6.6669999999999993E-2</v>
      </c>
      <c r="I23" s="11">
        <v>6.6669999999999993E-2</v>
      </c>
      <c r="J23" s="12">
        <v>0.39628000000000002</v>
      </c>
      <c r="K23" s="10">
        <v>2.6419999999999999E-2</v>
      </c>
      <c r="L23" s="10">
        <f t="shared" si="1"/>
        <v>2.64199876E-2</v>
      </c>
      <c r="M23" s="4" t="s">
        <v>13</v>
      </c>
      <c r="N23" s="10">
        <v>6.4939999999999998E-2</v>
      </c>
      <c r="O23" s="11">
        <v>6.4939999999999998E-2</v>
      </c>
      <c r="P23" s="13">
        <v>-4593.7130399999996</v>
      </c>
      <c r="Q23" s="14">
        <v>-298.29304999999999</v>
      </c>
      <c r="R23" s="14">
        <f t="shared" si="2"/>
        <v>-298.31572481759997</v>
      </c>
      <c r="S23" s="4" t="s">
        <v>13</v>
      </c>
      <c r="T23" s="10">
        <v>3.2259999999999997E-2</v>
      </c>
      <c r="U23" s="11">
        <v>3.2259999999999997E-2</v>
      </c>
      <c r="V23" s="12">
        <v>-3.1289999999999998E-2</v>
      </c>
      <c r="W23" s="10">
        <v>-1.01E-3</v>
      </c>
      <c r="X23" s="10">
        <f t="shared" si="3"/>
        <v>-1.0094153999999998E-3</v>
      </c>
      <c r="Y23" s="4" t="s">
        <v>13</v>
      </c>
      <c r="Z23" s="10">
        <v>0.13</v>
      </c>
      <c r="AA23" s="11">
        <v>0.13</v>
      </c>
      <c r="AB23" s="12">
        <v>0.24290999999999999</v>
      </c>
      <c r="AC23" s="10">
        <v>3.1579999999999997E-2</v>
      </c>
      <c r="AD23" s="10">
        <f t="shared" si="4"/>
        <v>3.1578299999999997E-2</v>
      </c>
      <c r="AE23" s="4" t="s">
        <v>13</v>
      </c>
    </row>
    <row r="24" spans="1:31" ht="14.1" customHeight="1" x14ac:dyDescent="0.2">
      <c r="A24" s="6" t="s">
        <v>30</v>
      </c>
      <c r="B24" s="10">
        <v>1.9800000000000002E-2</v>
      </c>
      <c r="C24" s="11">
        <v>1.9800000000000002E-2</v>
      </c>
      <c r="D24" s="12">
        <v>-5.0709999999999998E-2</v>
      </c>
      <c r="E24" s="10">
        <v>-1E-3</v>
      </c>
      <c r="F24" s="10">
        <f t="shared" si="0"/>
        <v>-1.0040579999999999E-3</v>
      </c>
      <c r="G24" s="4" t="s">
        <v>13</v>
      </c>
      <c r="H24" s="10">
        <v>1.111E-2</v>
      </c>
      <c r="I24" s="11">
        <v>1.111E-2</v>
      </c>
      <c r="J24" s="12">
        <v>-0.14979000000000001</v>
      </c>
      <c r="K24" s="10">
        <v>-1.66E-3</v>
      </c>
      <c r="L24" s="10">
        <f t="shared" si="1"/>
        <v>-1.6641669E-3</v>
      </c>
      <c r="M24" s="4" t="s">
        <v>13</v>
      </c>
      <c r="N24" s="10">
        <v>2.597E-2</v>
      </c>
      <c r="O24" s="11">
        <v>2.597E-2</v>
      </c>
      <c r="P24" s="13">
        <v>-3299.9638599999998</v>
      </c>
      <c r="Q24" s="14">
        <v>-85.713350000000005</v>
      </c>
      <c r="R24" s="14">
        <f t="shared" si="2"/>
        <v>-85.700061444200003</v>
      </c>
      <c r="S24" s="4" t="s">
        <v>13</v>
      </c>
      <c r="T24" s="10">
        <v>1.6129999999999999E-2</v>
      </c>
      <c r="U24" s="11">
        <v>1.6129999999999999E-2</v>
      </c>
      <c r="V24" s="12">
        <v>0.13220999999999999</v>
      </c>
      <c r="W24" s="10">
        <v>2.1299999999999999E-3</v>
      </c>
      <c r="X24" s="10">
        <f t="shared" si="3"/>
        <v>2.1325472999999995E-3</v>
      </c>
      <c r="Y24" s="4" t="s">
        <v>13</v>
      </c>
      <c r="Z24" s="10">
        <v>0.01</v>
      </c>
      <c r="AA24" s="11">
        <v>0.01</v>
      </c>
      <c r="AB24" s="12">
        <v>-8.7309999999999999E-2</v>
      </c>
      <c r="AC24" s="10">
        <v>-8.7000000000000001E-4</v>
      </c>
      <c r="AD24" s="10">
        <f t="shared" si="4"/>
        <v>-8.7310000000000003E-4</v>
      </c>
      <c r="AE24" s="4" t="s">
        <v>13</v>
      </c>
    </row>
    <row r="25" spans="1:31" ht="14.1" customHeight="1" x14ac:dyDescent="0.2">
      <c r="A25" s="6" t="s">
        <v>31</v>
      </c>
      <c r="B25" s="10">
        <v>8.9109999999999995E-2</v>
      </c>
      <c r="C25" s="11">
        <v>8.9109999999999995E-2</v>
      </c>
      <c r="D25" s="12">
        <v>-2.317E-2</v>
      </c>
      <c r="E25" s="10">
        <v>-2.0600000000000002E-3</v>
      </c>
      <c r="F25" s="10">
        <f t="shared" si="0"/>
        <v>-2.0646786999999997E-3</v>
      </c>
      <c r="G25" s="4" t="s">
        <v>13</v>
      </c>
      <c r="H25" s="10">
        <v>4.444E-2</v>
      </c>
      <c r="I25" s="11">
        <v>4.444E-2</v>
      </c>
      <c r="J25" s="12">
        <v>4.5069999999999999E-2</v>
      </c>
      <c r="K25" s="10">
        <v>2E-3</v>
      </c>
      <c r="L25" s="10">
        <f t="shared" si="1"/>
        <v>2.0029107999999999E-3</v>
      </c>
      <c r="M25" s="4" t="s">
        <v>13</v>
      </c>
      <c r="N25" s="10">
        <v>0.10390000000000001</v>
      </c>
      <c r="O25" s="11">
        <v>0.10390000000000001</v>
      </c>
      <c r="P25" s="13">
        <v>3403.2991499999998</v>
      </c>
      <c r="Q25" s="14">
        <v>353.58951999999999</v>
      </c>
      <c r="R25" s="14">
        <f t="shared" si="2"/>
        <v>353.60278168500002</v>
      </c>
      <c r="S25" s="4" t="s">
        <v>13</v>
      </c>
      <c r="T25" s="10">
        <v>1.6129999999999999E-2</v>
      </c>
      <c r="U25" s="11">
        <v>1.6129999999999999E-2</v>
      </c>
      <c r="V25" s="12">
        <v>-0.27894999999999998</v>
      </c>
      <c r="W25" s="10">
        <v>-4.4999999999999997E-3</v>
      </c>
      <c r="X25" s="10">
        <f t="shared" si="3"/>
        <v>-4.4994634999999993E-3</v>
      </c>
      <c r="Y25" s="4" t="s">
        <v>13</v>
      </c>
      <c r="Z25" s="10">
        <v>0.04</v>
      </c>
      <c r="AA25" s="11">
        <v>0.04</v>
      </c>
      <c r="AB25" s="12">
        <v>-0.38730999999999999</v>
      </c>
      <c r="AC25" s="10">
        <v>-1.549E-2</v>
      </c>
      <c r="AD25" s="10">
        <f t="shared" si="4"/>
        <v>-1.54924E-2</v>
      </c>
      <c r="AE25" s="4" t="s">
        <v>13</v>
      </c>
    </row>
    <row r="26" spans="1:31" ht="14.1" customHeight="1" x14ac:dyDescent="0.2">
      <c r="A26" s="6" t="s">
        <v>32</v>
      </c>
      <c r="B26" s="10">
        <v>6.9309999999999997E-2</v>
      </c>
      <c r="C26" s="11">
        <v>6.9309999999999997E-2</v>
      </c>
      <c r="D26" s="12">
        <v>6.2859999999999999E-2</v>
      </c>
      <c r="E26" s="10">
        <v>4.3600000000000002E-3</v>
      </c>
      <c r="F26" s="10">
        <f t="shared" si="0"/>
        <v>4.3568265999999996E-3</v>
      </c>
      <c r="G26" s="4" t="s">
        <v>13</v>
      </c>
      <c r="H26" s="10">
        <v>0.1</v>
      </c>
      <c r="I26" s="11">
        <v>0.1</v>
      </c>
      <c r="J26" s="12">
        <v>-0.17338000000000001</v>
      </c>
      <c r="K26" s="10">
        <v>-1.7340000000000001E-2</v>
      </c>
      <c r="L26" s="10">
        <f t="shared" si="1"/>
        <v>-1.7338000000000003E-2</v>
      </c>
      <c r="M26" s="4" t="s">
        <v>13</v>
      </c>
      <c r="N26" s="10">
        <v>9.0910000000000005E-2</v>
      </c>
      <c r="O26" s="11">
        <v>9.0910000000000005E-2</v>
      </c>
      <c r="P26" s="13">
        <v>3420.0055900000002</v>
      </c>
      <c r="Q26" s="14">
        <v>310.90960000000001</v>
      </c>
      <c r="R26" s="14">
        <f t="shared" si="2"/>
        <v>310.91270818690003</v>
      </c>
      <c r="S26" s="4" t="s">
        <v>13</v>
      </c>
      <c r="T26" s="10">
        <v>6.4519999999999994E-2</v>
      </c>
      <c r="U26" s="11">
        <v>6.4519999999999994E-2</v>
      </c>
      <c r="V26" s="12">
        <v>-1.431E-2</v>
      </c>
      <c r="W26" s="10">
        <v>-9.2000000000000003E-4</v>
      </c>
      <c r="X26" s="10">
        <f t="shared" si="3"/>
        <v>-9.2328119999999993E-4</v>
      </c>
      <c r="Y26" s="4" t="s">
        <v>13</v>
      </c>
      <c r="Z26" s="10">
        <v>7.0000000000000007E-2</v>
      </c>
      <c r="AA26" s="11">
        <v>7.0000000000000007E-2</v>
      </c>
      <c r="AB26" s="12">
        <v>0.22067000000000001</v>
      </c>
      <c r="AC26" s="10">
        <v>1.545E-2</v>
      </c>
      <c r="AD26" s="10">
        <f t="shared" si="4"/>
        <v>1.5446900000000001E-2</v>
      </c>
      <c r="AE26" s="4" t="s">
        <v>13</v>
      </c>
    </row>
    <row r="27" spans="1:31" ht="14.1" customHeight="1" x14ac:dyDescent="0.2">
      <c r="A27" s="6" t="s">
        <v>33</v>
      </c>
      <c r="B27" s="10">
        <v>0.18812000000000001</v>
      </c>
      <c r="C27" s="11">
        <v>0.18812000000000001</v>
      </c>
      <c r="D27" s="12">
        <v>0.22344</v>
      </c>
      <c r="E27" s="10">
        <v>4.2029999999999998E-2</v>
      </c>
      <c r="F27" s="10">
        <f t="shared" si="0"/>
        <v>4.2033532800000002E-2</v>
      </c>
      <c r="G27" s="4" t="s">
        <v>13</v>
      </c>
      <c r="H27" s="10">
        <v>0.16667000000000001</v>
      </c>
      <c r="I27" s="11">
        <v>0.16667000000000001</v>
      </c>
      <c r="J27" s="12">
        <v>0.20039000000000001</v>
      </c>
      <c r="K27" s="10">
        <v>3.3399999999999999E-2</v>
      </c>
      <c r="L27" s="10">
        <f t="shared" si="1"/>
        <v>3.3399001300000002E-2</v>
      </c>
      <c r="M27" s="4" t="s">
        <v>13</v>
      </c>
      <c r="N27" s="10">
        <v>0.20779</v>
      </c>
      <c r="O27" s="11">
        <v>0.20779</v>
      </c>
      <c r="P27" s="13">
        <v>2925.3616900000002</v>
      </c>
      <c r="Q27" s="14">
        <v>607.86735999999996</v>
      </c>
      <c r="R27" s="14">
        <f t="shared" si="2"/>
        <v>607.8609055651001</v>
      </c>
      <c r="S27" s="4" t="s">
        <v>13</v>
      </c>
      <c r="T27" s="10">
        <v>0.17741999999999999</v>
      </c>
      <c r="U27" s="11">
        <v>0.17741999999999999</v>
      </c>
      <c r="V27" s="12">
        <v>0.21153</v>
      </c>
      <c r="W27" s="10">
        <v>3.7530000000000001E-2</v>
      </c>
      <c r="X27" s="10">
        <f t="shared" si="3"/>
        <v>3.7529652599999998E-2</v>
      </c>
      <c r="Y27" s="4" t="s">
        <v>13</v>
      </c>
      <c r="Z27" s="10">
        <v>7.0000000000000007E-2</v>
      </c>
      <c r="AA27" s="11">
        <v>7.0000000000000007E-2</v>
      </c>
      <c r="AB27" s="12">
        <v>7.782E-2</v>
      </c>
      <c r="AC27" s="10">
        <v>5.45E-3</v>
      </c>
      <c r="AD27" s="10">
        <f t="shared" si="4"/>
        <v>5.4474000000000007E-3</v>
      </c>
      <c r="AE27" s="4" t="s">
        <v>13</v>
      </c>
    </row>
    <row r="28" spans="1:31" ht="14.1" customHeight="1" x14ac:dyDescent="0.2">
      <c r="A28" s="6" t="s">
        <v>34</v>
      </c>
      <c r="B28" s="10">
        <v>0.12870999999999999</v>
      </c>
      <c r="C28" s="11">
        <v>0.12870999999999999</v>
      </c>
      <c r="D28" s="12">
        <v>2.5649999999999999E-2</v>
      </c>
      <c r="E28" s="10">
        <v>3.3E-3</v>
      </c>
      <c r="F28" s="10">
        <f t="shared" si="0"/>
        <v>3.3014114999999995E-3</v>
      </c>
      <c r="G28" s="4" t="s">
        <v>13</v>
      </c>
      <c r="H28" s="10">
        <v>0.1</v>
      </c>
      <c r="I28" s="11">
        <v>0.1</v>
      </c>
      <c r="J28" s="12">
        <v>-4.802E-2</v>
      </c>
      <c r="K28" s="10">
        <v>-4.7999999999999996E-3</v>
      </c>
      <c r="L28" s="10">
        <f t="shared" si="1"/>
        <v>-4.8020000000000007E-3</v>
      </c>
      <c r="M28" s="4" t="s">
        <v>13</v>
      </c>
      <c r="N28" s="10">
        <v>0.16883000000000001</v>
      </c>
      <c r="O28" s="11">
        <v>0.16883000000000001</v>
      </c>
      <c r="P28" s="13">
        <v>-5995.09166</v>
      </c>
      <c r="Q28" s="14">
        <v>-1012.15833</v>
      </c>
      <c r="R28" s="14">
        <f t="shared" si="2"/>
        <v>-1012.1513249578001</v>
      </c>
      <c r="S28" s="4" t="s">
        <v>13</v>
      </c>
      <c r="T28" s="10">
        <v>9.6769999999999995E-2</v>
      </c>
      <c r="U28" s="11">
        <v>9.6769999999999995E-2</v>
      </c>
      <c r="V28" s="12">
        <v>-0.30715999999999999</v>
      </c>
      <c r="W28" s="10">
        <v>-2.972E-2</v>
      </c>
      <c r="X28" s="10">
        <f t="shared" si="3"/>
        <v>-2.9723873199999997E-2</v>
      </c>
      <c r="Y28" s="4" t="s">
        <v>13</v>
      </c>
      <c r="Z28" s="10" t="s">
        <v>13</v>
      </c>
      <c r="AA28" s="11" t="s">
        <v>13</v>
      </c>
      <c r="AB28" s="12" t="s">
        <v>13</v>
      </c>
      <c r="AC28" s="10" t="s">
        <v>13</v>
      </c>
      <c r="AD28" s="10" t="s">
        <v>13</v>
      </c>
      <c r="AE28" s="4" t="s">
        <v>13</v>
      </c>
    </row>
    <row r="29" spans="1:31" ht="14.1" customHeight="1" x14ac:dyDescent="0.2">
      <c r="A29" s="6" t="s">
        <v>35</v>
      </c>
      <c r="B29" s="10">
        <v>0.18812000000000001</v>
      </c>
      <c r="C29" s="11">
        <v>0.18812000000000001</v>
      </c>
      <c r="D29" s="12">
        <v>4.5719999999999997E-2</v>
      </c>
      <c r="E29" s="10">
        <v>8.6E-3</v>
      </c>
      <c r="F29" s="10">
        <f t="shared" si="0"/>
        <v>8.6008464000000007E-3</v>
      </c>
      <c r="G29" s="4" t="s">
        <v>13</v>
      </c>
      <c r="H29" s="10">
        <v>0.14444000000000001</v>
      </c>
      <c r="I29" s="11">
        <v>0.14444000000000001</v>
      </c>
      <c r="J29" s="12">
        <v>0.15004999999999999</v>
      </c>
      <c r="K29" s="10">
        <v>2.1669999999999998E-2</v>
      </c>
      <c r="L29" s="10">
        <f t="shared" si="1"/>
        <v>2.1673221999999999E-2</v>
      </c>
      <c r="M29" s="4" t="s">
        <v>13</v>
      </c>
      <c r="N29" s="10">
        <v>0.16883000000000001</v>
      </c>
      <c r="O29" s="11">
        <v>0.16883000000000001</v>
      </c>
      <c r="P29" s="13">
        <v>-2954.6554799999999</v>
      </c>
      <c r="Q29" s="14">
        <v>-498.83794</v>
      </c>
      <c r="R29" s="14">
        <f t="shared" si="2"/>
        <v>-498.83448468839998</v>
      </c>
      <c r="S29" s="4" t="s">
        <v>13</v>
      </c>
      <c r="T29" s="10">
        <v>0.17741999999999999</v>
      </c>
      <c r="U29" s="11">
        <v>0.17741999999999999</v>
      </c>
      <c r="V29" s="12">
        <v>-0.16367999999999999</v>
      </c>
      <c r="W29" s="10">
        <v>-2.904E-2</v>
      </c>
      <c r="X29" s="10">
        <f t="shared" si="3"/>
        <v>-2.9040105599999998E-2</v>
      </c>
      <c r="Y29" s="4" t="s">
        <v>13</v>
      </c>
      <c r="Z29" s="10">
        <v>0.2</v>
      </c>
      <c r="AA29" s="11">
        <v>0.2</v>
      </c>
      <c r="AB29" s="12">
        <v>-9.4400000000000005E-3</v>
      </c>
      <c r="AC29" s="10">
        <v>-1.89E-3</v>
      </c>
      <c r="AD29" s="10">
        <f>AA29*AB29</f>
        <v>-1.8880000000000001E-3</v>
      </c>
      <c r="AE29" s="4" t="s">
        <v>13</v>
      </c>
    </row>
    <row r="30" spans="1:31" ht="14.1" customHeight="1" x14ac:dyDescent="0.2">
      <c r="A30" s="6" t="s">
        <v>36</v>
      </c>
      <c r="B30" s="10">
        <v>9.9010000000000001E-2</v>
      </c>
      <c r="C30" s="11">
        <v>9.9010000000000001E-2</v>
      </c>
      <c r="D30" s="12">
        <v>0.22073999999999999</v>
      </c>
      <c r="E30" s="10">
        <v>2.1860000000000001E-2</v>
      </c>
      <c r="F30" s="10">
        <f t="shared" si="0"/>
        <v>2.1855467399999998E-2</v>
      </c>
      <c r="G30" s="4" t="s">
        <v>13</v>
      </c>
      <c r="H30" s="10">
        <v>0.11111</v>
      </c>
      <c r="I30" s="11">
        <v>0.11111</v>
      </c>
      <c r="J30" s="12">
        <v>9.9970000000000003E-2</v>
      </c>
      <c r="K30" s="10">
        <v>1.111E-2</v>
      </c>
      <c r="L30" s="10">
        <f t="shared" si="1"/>
        <v>1.1107666700000001E-2</v>
      </c>
      <c r="M30" s="4" t="s">
        <v>13</v>
      </c>
      <c r="N30" s="10">
        <v>0.10390000000000001</v>
      </c>
      <c r="O30" s="11">
        <v>0.10390000000000001</v>
      </c>
      <c r="P30" s="13">
        <v>-4380.2701299999999</v>
      </c>
      <c r="Q30" s="14">
        <v>-455.09300000000002</v>
      </c>
      <c r="R30" s="14">
        <f t="shared" si="2"/>
        <v>-455.110066507</v>
      </c>
      <c r="S30" s="4" t="s">
        <v>13</v>
      </c>
      <c r="T30" s="10">
        <v>0.14516000000000001</v>
      </c>
      <c r="U30" s="11">
        <v>0.14516000000000001</v>
      </c>
      <c r="V30" s="12">
        <v>0.32258999999999999</v>
      </c>
      <c r="W30" s="10">
        <v>4.6829999999999997E-2</v>
      </c>
      <c r="X30" s="10">
        <f t="shared" si="3"/>
        <v>4.6827164400000003E-2</v>
      </c>
      <c r="Y30" s="4" t="s">
        <v>13</v>
      </c>
      <c r="Z30" s="10">
        <v>0.08</v>
      </c>
      <c r="AA30" s="11">
        <v>0.08</v>
      </c>
      <c r="AB30" s="12">
        <v>5.1979999999999998E-2</v>
      </c>
      <c r="AC30" s="10">
        <v>4.1599999999999996E-3</v>
      </c>
      <c r="AD30" s="10">
        <f>AA30*AB30</f>
        <v>4.1583999999999996E-3</v>
      </c>
      <c r="AE30" s="4" t="s">
        <v>13</v>
      </c>
    </row>
    <row r="31" spans="1:31" ht="14.1" customHeight="1" x14ac:dyDescent="0.2">
      <c r="A31" s="6" t="s">
        <v>37</v>
      </c>
      <c r="B31" s="10">
        <v>0.19802</v>
      </c>
      <c r="C31" s="11">
        <v>0.19802</v>
      </c>
      <c r="D31" s="12">
        <v>0.23477999999999999</v>
      </c>
      <c r="E31" s="10">
        <v>4.6489999999999997E-2</v>
      </c>
      <c r="F31" s="10">
        <f t="shared" si="0"/>
        <v>4.6491135599999997E-2</v>
      </c>
      <c r="G31" s="4" t="s">
        <v>13</v>
      </c>
      <c r="H31" s="10">
        <v>0.18889</v>
      </c>
      <c r="I31" s="11">
        <v>0.18889</v>
      </c>
      <c r="J31" s="12">
        <v>-0.11221</v>
      </c>
      <c r="K31" s="10">
        <v>-2.12E-2</v>
      </c>
      <c r="L31" s="10">
        <f t="shared" si="1"/>
        <v>-2.1195346900000002E-2</v>
      </c>
      <c r="M31" s="4" t="s">
        <v>13</v>
      </c>
      <c r="N31" s="10">
        <v>0.20779</v>
      </c>
      <c r="O31" s="11">
        <v>0.20779</v>
      </c>
      <c r="P31" s="13">
        <v>-5055.8386399999999</v>
      </c>
      <c r="Q31" s="14">
        <v>-1050.56387</v>
      </c>
      <c r="R31" s="14">
        <f t="shared" si="2"/>
        <v>-1050.5527110056</v>
      </c>
      <c r="S31" s="4" t="s">
        <v>13</v>
      </c>
      <c r="T31" s="10">
        <v>0.16128999999999999</v>
      </c>
      <c r="U31" s="11">
        <v>0.16128999999999999</v>
      </c>
      <c r="V31" s="12">
        <v>0.14643999999999999</v>
      </c>
      <c r="W31" s="10">
        <v>2.3619999999999999E-2</v>
      </c>
      <c r="X31" s="10">
        <f t="shared" si="3"/>
        <v>2.3619307599999997E-2</v>
      </c>
      <c r="Y31" s="4" t="s">
        <v>13</v>
      </c>
      <c r="Z31" s="10">
        <v>0.32</v>
      </c>
      <c r="AA31" s="11">
        <v>0.32</v>
      </c>
      <c r="AB31" s="12">
        <v>8.3690000000000001E-2</v>
      </c>
      <c r="AC31" s="10">
        <v>2.6780000000000002E-2</v>
      </c>
      <c r="AD31" s="10">
        <f>AA31*AB31</f>
        <v>2.67808E-2</v>
      </c>
      <c r="AE31" s="4" t="s">
        <v>13</v>
      </c>
    </row>
    <row r="32" spans="1:31" ht="14.1" customHeight="1" x14ac:dyDescent="0.2">
      <c r="A32" s="6" t="s">
        <v>38</v>
      </c>
      <c r="B32" s="10">
        <v>0.32673000000000002</v>
      </c>
      <c r="C32" s="11">
        <v>0.32673000000000002</v>
      </c>
      <c r="D32" s="12">
        <v>5.1490000000000001E-2</v>
      </c>
      <c r="E32" s="10">
        <v>1.6820000000000002E-2</v>
      </c>
      <c r="F32" s="10">
        <f t="shared" si="0"/>
        <v>1.6823327700000001E-2</v>
      </c>
      <c r="G32" s="4" t="s">
        <v>13</v>
      </c>
      <c r="H32" s="10">
        <v>0.23333000000000001</v>
      </c>
      <c r="I32" s="11">
        <v>0.23333000000000001</v>
      </c>
      <c r="J32" s="12">
        <v>-8.4000000000000003E-4</v>
      </c>
      <c r="K32" s="10">
        <v>-2.0000000000000001E-4</v>
      </c>
      <c r="L32" s="10">
        <f t="shared" si="1"/>
        <v>-1.9599720000000001E-4</v>
      </c>
      <c r="M32" s="4" t="s">
        <v>13</v>
      </c>
      <c r="N32" s="10">
        <v>0.35065000000000002</v>
      </c>
      <c r="O32" s="11">
        <v>0.35065000000000002</v>
      </c>
      <c r="P32" s="13">
        <v>157.53216</v>
      </c>
      <c r="Q32" s="14">
        <v>55.238549999999996</v>
      </c>
      <c r="R32" s="14">
        <f t="shared" si="2"/>
        <v>55.238651904000001</v>
      </c>
      <c r="S32" s="4" t="s">
        <v>13</v>
      </c>
      <c r="T32" s="10">
        <v>0.22581000000000001</v>
      </c>
      <c r="U32" s="11">
        <v>0.22581000000000001</v>
      </c>
      <c r="V32" s="12">
        <v>0.23580000000000001</v>
      </c>
      <c r="W32" s="10">
        <v>5.3249999999999999E-2</v>
      </c>
      <c r="X32" s="10">
        <f t="shared" si="3"/>
        <v>5.3245998000000003E-2</v>
      </c>
      <c r="Y32" s="4" t="s">
        <v>13</v>
      </c>
      <c r="Z32" s="10">
        <v>0.28000000000000003</v>
      </c>
      <c r="AA32" s="11">
        <v>0.28000000000000003</v>
      </c>
      <c r="AB32" s="12">
        <v>2.0809999999999999E-2</v>
      </c>
      <c r="AC32" s="10">
        <v>5.8300000000000001E-3</v>
      </c>
      <c r="AD32" s="10">
        <f>AA32*AB32</f>
        <v>5.8268E-3</v>
      </c>
      <c r="AE32" s="4" t="s">
        <v>13</v>
      </c>
    </row>
    <row r="33" spans="1:31" ht="14.1" customHeight="1" x14ac:dyDescent="0.2">
      <c r="A33" s="6" t="s">
        <v>39</v>
      </c>
      <c r="B33" s="10">
        <v>0.42011999999999999</v>
      </c>
      <c r="C33" s="11">
        <v>0.42011999999999999</v>
      </c>
      <c r="D33" s="12">
        <v>1.7760000000000001E-2</v>
      </c>
      <c r="E33" s="10">
        <v>7.4599999999999996E-3</v>
      </c>
      <c r="F33" s="10">
        <f t="shared" si="0"/>
        <v>7.4613312000000008E-3</v>
      </c>
      <c r="G33" s="4" t="s">
        <v>13</v>
      </c>
      <c r="H33" s="10">
        <v>0.38757000000000003</v>
      </c>
      <c r="I33" s="11">
        <v>0.38757000000000003</v>
      </c>
      <c r="J33" s="12">
        <v>2.7189999999999999E-2</v>
      </c>
      <c r="K33" s="10">
        <v>1.0540000000000001E-2</v>
      </c>
      <c r="L33" s="10">
        <f t="shared" si="1"/>
        <v>1.05380283E-2</v>
      </c>
      <c r="M33" s="4" t="s">
        <v>13</v>
      </c>
      <c r="N33" s="10">
        <v>0.37572</v>
      </c>
      <c r="O33" s="11">
        <v>0.37572</v>
      </c>
      <c r="P33" s="13">
        <v>3633.1653799999999</v>
      </c>
      <c r="Q33" s="14">
        <v>1365.06214</v>
      </c>
      <c r="R33" s="14">
        <f t="shared" si="2"/>
        <v>1365.0528965736</v>
      </c>
      <c r="S33" s="4" t="s">
        <v>13</v>
      </c>
      <c r="T33" s="10">
        <v>0.4637</v>
      </c>
      <c r="U33" s="11">
        <v>0.4637</v>
      </c>
      <c r="V33" s="12">
        <v>7.8170000000000003E-2</v>
      </c>
      <c r="W33" s="10">
        <v>3.6249999999999998E-2</v>
      </c>
      <c r="X33" s="10">
        <f t="shared" si="3"/>
        <v>3.6247429000000005E-2</v>
      </c>
      <c r="Y33" s="4" t="s">
        <v>13</v>
      </c>
      <c r="Z33" s="10" t="s">
        <v>13</v>
      </c>
      <c r="AA33" s="11" t="s">
        <v>13</v>
      </c>
      <c r="AB33" s="12" t="s">
        <v>13</v>
      </c>
      <c r="AC33" s="10" t="s">
        <v>13</v>
      </c>
      <c r="AD33" s="10" t="s">
        <v>13</v>
      </c>
      <c r="AE33" s="4" t="s">
        <v>13</v>
      </c>
    </row>
    <row r="34" spans="1:31" ht="14.1" customHeight="1" x14ac:dyDescent="0.2">
      <c r="A34" s="6" t="s">
        <v>40</v>
      </c>
      <c r="B34" s="10" t="s">
        <v>13</v>
      </c>
      <c r="C34" s="11" t="s">
        <v>13</v>
      </c>
      <c r="D34" s="12" t="s">
        <v>13</v>
      </c>
      <c r="E34" s="10" t="s">
        <v>13</v>
      </c>
      <c r="F34" s="10" t="s">
        <v>13</v>
      </c>
      <c r="G34" s="4" t="s">
        <v>13</v>
      </c>
      <c r="H34" s="10" t="s">
        <v>13</v>
      </c>
      <c r="I34" s="11" t="s">
        <v>13</v>
      </c>
      <c r="J34" s="12" t="s">
        <v>13</v>
      </c>
      <c r="K34" s="10" t="s">
        <v>13</v>
      </c>
      <c r="L34" s="10" t="s">
        <v>13</v>
      </c>
      <c r="M34" s="4" t="s">
        <v>13</v>
      </c>
      <c r="N34" s="10">
        <v>0.22647</v>
      </c>
      <c r="O34" s="11">
        <v>0.22647</v>
      </c>
      <c r="P34" s="13">
        <v>6835.1965200000004</v>
      </c>
      <c r="Q34" s="14">
        <v>1547.99703</v>
      </c>
      <c r="R34" s="14">
        <f t="shared" si="2"/>
        <v>1547.9669558844</v>
      </c>
      <c r="S34" s="4" t="s">
        <v>13</v>
      </c>
      <c r="T34" s="10" t="s">
        <v>13</v>
      </c>
      <c r="U34" s="11" t="s">
        <v>13</v>
      </c>
      <c r="V34" s="12" t="s">
        <v>13</v>
      </c>
      <c r="W34" s="10" t="s">
        <v>13</v>
      </c>
      <c r="X34" s="10" t="s">
        <v>13</v>
      </c>
      <c r="Y34" s="4" t="s">
        <v>13</v>
      </c>
      <c r="Z34" s="10" t="s">
        <v>13</v>
      </c>
      <c r="AA34" s="11" t="s">
        <v>13</v>
      </c>
      <c r="AB34" s="12" t="s">
        <v>13</v>
      </c>
      <c r="AC34" s="10" t="s">
        <v>13</v>
      </c>
      <c r="AD34" s="10" t="s">
        <v>13</v>
      </c>
      <c r="AE34" s="4" t="s">
        <v>13</v>
      </c>
    </row>
    <row r="35" spans="1:31" ht="14.1" customHeight="1" x14ac:dyDescent="0.2">
      <c r="A35" s="6" t="s">
        <v>41</v>
      </c>
      <c r="B35" s="10">
        <v>0.54454999999999998</v>
      </c>
      <c r="C35" s="11">
        <v>0.54454999999999998</v>
      </c>
      <c r="D35" s="12">
        <v>0.29037000000000002</v>
      </c>
      <c r="E35" s="10">
        <v>0.15812000000000001</v>
      </c>
      <c r="F35" s="10">
        <f>C35*D35</f>
        <v>0.15812098350000001</v>
      </c>
      <c r="G35" s="4" t="s">
        <v>13</v>
      </c>
      <c r="H35" s="10">
        <v>0.6</v>
      </c>
      <c r="I35" s="11">
        <v>0.6</v>
      </c>
      <c r="J35" s="12">
        <v>0.36709000000000003</v>
      </c>
      <c r="K35" s="10">
        <v>0.22025</v>
      </c>
      <c r="L35" s="10">
        <f>I35*J35</f>
        <v>0.22025400000000001</v>
      </c>
      <c r="M35" s="4" t="s">
        <v>13</v>
      </c>
      <c r="N35" s="10">
        <v>0.54544999999999999</v>
      </c>
      <c r="O35" s="11">
        <v>0.54544999999999999</v>
      </c>
      <c r="P35" s="13">
        <v>-7755.3943399999998</v>
      </c>
      <c r="Q35" s="14">
        <v>-4230.2150899999997</v>
      </c>
      <c r="R35" s="14">
        <f t="shared" si="2"/>
        <v>-4230.1798427530002</v>
      </c>
      <c r="S35" s="4" t="s">
        <v>13</v>
      </c>
      <c r="T35" s="10">
        <v>0.67742000000000002</v>
      </c>
      <c r="U35" s="11">
        <v>0.67742000000000002</v>
      </c>
      <c r="V35" s="12">
        <v>8.0610000000000001E-2</v>
      </c>
      <c r="W35" s="10">
        <v>5.4609999999999999E-2</v>
      </c>
      <c r="X35" s="10">
        <f>U35*V35</f>
        <v>5.46068262E-2</v>
      </c>
      <c r="Y35" s="4" t="s">
        <v>13</v>
      </c>
      <c r="Z35" s="10">
        <v>0.61</v>
      </c>
      <c r="AA35" s="11">
        <v>0.61</v>
      </c>
      <c r="AB35" s="12">
        <v>-0.16347</v>
      </c>
      <c r="AC35" s="10">
        <v>-9.9720000000000003E-2</v>
      </c>
      <c r="AD35" s="10">
        <f t="shared" ref="AD35:AD47" si="5">AA35*AB35</f>
        <v>-9.9716700000000005E-2</v>
      </c>
      <c r="AE35" s="4" t="s">
        <v>13</v>
      </c>
    </row>
    <row r="36" spans="1:31" ht="14.1" customHeight="1" x14ac:dyDescent="0.2">
      <c r="A36" s="6" t="s">
        <v>42</v>
      </c>
      <c r="B36" s="10" t="s">
        <v>13</v>
      </c>
      <c r="C36" s="11" t="s">
        <v>13</v>
      </c>
      <c r="D36" s="12" t="s">
        <v>13</v>
      </c>
      <c r="E36" s="10" t="s">
        <v>13</v>
      </c>
      <c r="F36" s="10" t="s">
        <v>13</v>
      </c>
      <c r="G36" s="4" t="s">
        <v>13</v>
      </c>
      <c r="H36" s="10" t="s">
        <v>13</v>
      </c>
      <c r="I36" s="11" t="s">
        <v>13</v>
      </c>
      <c r="J36" s="12" t="s">
        <v>13</v>
      </c>
      <c r="K36" s="10" t="s">
        <v>13</v>
      </c>
      <c r="L36" s="10" t="s">
        <v>13</v>
      </c>
      <c r="M36" s="4" t="s">
        <v>13</v>
      </c>
      <c r="N36" s="10" t="s">
        <v>13</v>
      </c>
      <c r="O36" s="11" t="s">
        <v>13</v>
      </c>
      <c r="P36" s="13" t="s">
        <v>13</v>
      </c>
      <c r="Q36" s="14" t="s">
        <v>13</v>
      </c>
      <c r="R36" s="14" t="s">
        <v>13</v>
      </c>
      <c r="S36" s="4" t="s">
        <v>13</v>
      </c>
      <c r="T36" s="10" t="s">
        <v>13</v>
      </c>
      <c r="U36" s="11" t="s">
        <v>13</v>
      </c>
      <c r="V36" s="12" t="s">
        <v>13</v>
      </c>
      <c r="W36" s="10" t="s">
        <v>13</v>
      </c>
      <c r="X36" s="10" t="s">
        <v>13</v>
      </c>
      <c r="Y36" s="4" t="s">
        <v>13</v>
      </c>
      <c r="Z36" s="10">
        <v>8.7300000000000003E-2</v>
      </c>
      <c r="AA36" s="11">
        <v>8.7300000000000003E-2</v>
      </c>
      <c r="AB36" s="12">
        <v>0.13646</v>
      </c>
      <c r="AC36" s="10">
        <v>1.191E-2</v>
      </c>
      <c r="AD36" s="10">
        <f t="shared" si="5"/>
        <v>1.1912958E-2</v>
      </c>
      <c r="AE36" s="4" t="s">
        <v>13</v>
      </c>
    </row>
    <row r="37" spans="1:31" ht="14.1" customHeight="1" x14ac:dyDescent="0.2">
      <c r="A37" s="6" t="s">
        <v>43</v>
      </c>
      <c r="B37" s="10" t="s">
        <v>13</v>
      </c>
      <c r="C37" s="11" t="s">
        <v>13</v>
      </c>
      <c r="D37" s="12" t="s">
        <v>13</v>
      </c>
      <c r="E37" s="10" t="s">
        <v>13</v>
      </c>
      <c r="F37" s="10" t="s">
        <v>13</v>
      </c>
      <c r="G37" s="4" t="s">
        <v>13</v>
      </c>
      <c r="H37" s="10" t="s">
        <v>13</v>
      </c>
      <c r="I37" s="11" t="s">
        <v>13</v>
      </c>
      <c r="J37" s="12" t="s">
        <v>13</v>
      </c>
      <c r="K37" s="10" t="s">
        <v>13</v>
      </c>
      <c r="L37" s="10" t="s">
        <v>13</v>
      </c>
      <c r="M37" s="4" t="s">
        <v>13</v>
      </c>
      <c r="N37" s="10" t="s">
        <v>13</v>
      </c>
      <c r="O37" s="11" t="s">
        <v>13</v>
      </c>
      <c r="P37" s="13" t="s">
        <v>13</v>
      </c>
      <c r="Q37" s="14" t="s">
        <v>13</v>
      </c>
      <c r="R37" s="14" t="s">
        <v>13</v>
      </c>
      <c r="S37" s="4" t="s">
        <v>13</v>
      </c>
      <c r="T37" s="10" t="s">
        <v>13</v>
      </c>
      <c r="U37" s="11" t="s">
        <v>13</v>
      </c>
      <c r="V37" s="12" t="s">
        <v>13</v>
      </c>
      <c r="W37" s="10" t="s">
        <v>13</v>
      </c>
      <c r="X37" s="10" t="s">
        <v>13</v>
      </c>
      <c r="Y37" s="4" t="s">
        <v>13</v>
      </c>
      <c r="Z37" s="10">
        <v>0.33</v>
      </c>
      <c r="AA37" s="11">
        <v>0.33</v>
      </c>
      <c r="AB37" s="12">
        <v>-0.12617</v>
      </c>
      <c r="AC37" s="10">
        <v>-4.163E-2</v>
      </c>
      <c r="AD37" s="10">
        <f t="shared" si="5"/>
        <v>-4.1636100000000002E-2</v>
      </c>
      <c r="AE37" s="4" t="s">
        <v>13</v>
      </c>
    </row>
    <row r="38" spans="1:31" ht="14.1" customHeight="1" x14ac:dyDescent="0.2">
      <c r="A38" s="6" t="s">
        <v>44</v>
      </c>
      <c r="B38" s="10">
        <v>5.0389999999999997E-2</v>
      </c>
      <c r="C38" s="11">
        <v>5.0389999999999997E-2</v>
      </c>
      <c r="D38" s="12">
        <v>-2.8007</v>
      </c>
      <c r="E38" s="10">
        <v>-0.14112</v>
      </c>
      <c r="F38" s="10">
        <f t="shared" ref="F38:F47" si="6">C38*D38</f>
        <v>-0.141127273</v>
      </c>
      <c r="G38" s="4" t="s">
        <v>13</v>
      </c>
      <c r="H38" s="10">
        <v>5.1369999999999999E-2</v>
      </c>
      <c r="I38" s="11">
        <v>5.1369999999999999E-2</v>
      </c>
      <c r="J38" s="12">
        <v>-4.3264899999999997</v>
      </c>
      <c r="K38" s="10">
        <v>-0.22225</v>
      </c>
      <c r="L38" s="10">
        <f t="shared" ref="L38:L47" si="7">I38*J38</f>
        <v>-0.22225179129999997</v>
      </c>
      <c r="M38" s="4" t="s">
        <v>13</v>
      </c>
      <c r="N38" s="10">
        <v>5.0479999999999997E-2</v>
      </c>
      <c r="O38" s="11">
        <v>5.0479999999999997E-2</v>
      </c>
      <c r="P38" s="13">
        <v>-249912.44380000001</v>
      </c>
      <c r="Q38" s="14">
        <v>-12615.580180000001</v>
      </c>
      <c r="R38" s="14">
        <f t="shared" ref="R38:R48" si="8">O38*P38</f>
        <v>-12615.580163024</v>
      </c>
      <c r="S38" s="4" t="s">
        <v>13</v>
      </c>
      <c r="T38" s="10">
        <v>5.2220000000000003E-2</v>
      </c>
      <c r="U38" s="11">
        <v>5.2220000000000003E-2</v>
      </c>
      <c r="V38" s="12">
        <v>-1.0485199999999999</v>
      </c>
      <c r="W38" s="10">
        <v>-5.475E-2</v>
      </c>
      <c r="X38" s="10">
        <f t="shared" ref="X38:X47" si="9">U38*V38</f>
        <v>-5.47537144E-2</v>
      </c>
      <c r="Y38" s="4" t="s">
        <v>13</v>
      </c>
      <c r="Z38" s="10">
        <v>4.691E-2</v>
      </c>
      <c r="AA38" s="11">
        <v>4.691E-2</v>
      </c>
      <c r="AB38" s="12">
        <v>9.7497699999999998</v>
      </c>
      <c r="AC38" s="10">
        <v>0.45740999999999998</v>
      </c>
      <c r="AD38" s="10">
        <f t="shared" si="5"/>
        <v>0.45736171069999998</v>
      </c>
      <c r="AE38" s="4" t="s">
        <v>13</v>
      </c>
    </row>
    <row r="39" spans="1:31" ht="14.1" customHeight="1" x14ac:dyDescent="0.2">
      <c r="A39" s="6" t="s">
        <v>45</v>
      </c>
      <c r="B39" s="10">
        <v>0.26932</v>
      </c>
      <c r="C39" s="11">
        <v>0.26932</v>
      </c>
      <c r="D39" s="12">
        <v>-0.39871000000000001</v>
      </c>
      <c r="E39" s="10">
        <v>-0.10738</v>
      </c>
      <c r="F39" s="10">
        <f t="shared" si="6"/>
        <v>-0.10738057720000001</v>
      </c>
      <c r="G39" s="4" t="s">
        <v>13</v>
      </c>
      <c r="H39" s="10">
        <v>0.27002999999999999</v>
      </c>
      <c r="I39" s="11">
        <v>0.27002999999999999</v>
      </c>
      <c r="J39" s="12">
        <v>-7.1389999999999995E-2</v>
      </c>
      <c r="K39" s="10">
        <v>-1.9279999999999999E-2</v>
      </c>
      <c r="L39" s="10">
        <f t="shared" si="7"/>
        <v>-1.9277441699999998E-2</v>
      </c>
      <c r="M39" s="4" t="s">
        <v>13</v>
      </c>
      <c r="N39" s="10">
        <v>0.26951000000000003</v>
      </c>
      <c r="O39" s="11">
        <v>0.26951000000000003</v>
      </c>
      <c r="P39" s="13">
        <v>-126740.7709</v>
      </c>
      <c r="Q39" s="14">
        <v>-34157.363949999999</v>
      </c>
      <c r="R39" s="14">
        <f t="shared" si="8"/>
        <v>-34157.905165259006</v>
      </c>
      <c r="S39" s="4" t="s">
        <v>13</v>
      </c>
      <c r="T39" s="10">
        <v>0.26604</v>
      </c>
      <c r="U39" s="11">
        <v>0.26604</v>
      </c>
      <c r="V39" s="12">
        <v>-1.78315</v>
      </c>
      <c r="W39" s="10">
        <v>-0.47438999999999998</v>
      </c>
      <c r="X39" s="10">
        <f t="shared" si="9"/>
        <v>-0.474389226</v>
      </c>
      <c r="Y39" s="4" t="s">
        <v>13</v>
      </c>
      <c r="Z39" s="10">
        <v>0.3196</v>
      </c>
      <c r="AA39" s="11">
        <v>0.3196</v>
      </c>
      <c r="AB39" s="12">
        <v>-5.3798899999999996</v>
      </c>
      <c r="AC39" s="10">
        <v>-1.7194100000000001</v>
      </c>
      <c r="AD39" s="10">
        <f t="shared" si="5"/>
        <v>-1.7194128439999998</v>
      </c>
      <c r="AE39" s="4" t="s">
        <v>13</v>
      </c>
    </row>
    <row r="40" spans="1:31" ht="14.1" customHeight="1" x14ac:dyDescent="0.2">
      <c r="A40" s="6" t="s">
        <v>46</v>
      </c>
      <c r="B40" s="10">
        <v>3.007E-2</v>
      </c>
      <c r="C40" s="11">
        <v>3.007E-2</v>
      </c>
      <c r="D40" s="12">
        <v>-5.5364500000000003</v>
      </c>
      <c r="E40" s="10">
        <v>-0.16650000000000001</v>
      </c>
      <c r="F40" s="10">
        <f t="shared" si="6"/>
        <v>-0.1664810515</v>
      </c>
      <c r="G40" s="4" t="s">
        <v>13</v>
      </c>
      <c r="H40" s="10">
        <v>3.1379999999999998E-2</v>
      </c>
      <c r="I40" s="11">
        <v>3.1379999999999998E-2</v>
      </c>
      <c r="J40" s="12">
        <v>-6.4962099999999996</v>
      </c>
      <c r="K40" s="10">
        <v>-0.20388000000000001</v>
      </c>
      <c r="L40" s="10">
        <f t="shared" si="7"/>
        <v>-0.20385106979999998</v>
      </c>
      <c r="M40" s="4" t="s">
        <v>13</v>
      </c>
      <c r="N40" s="10">
        <v>2.972E-2</v>
      </c>
      <c r="O40" s="11">
        <v>2.972E-2</v>
      </c>
      <c r="P40" s="13">
        <v>-169895.34030000001</v>
      </c>
      <c r="Q40" s="14">
        <v>-5049.5739899999999</v>
      </c>
      <c r="R40" s="14">
        <f t="shared" si="8"/>
        <v>-5049.2895137160003</v>
      </c>
      <c r="S40" s="4" t="s">
        <v>13</v>
      </c>
      <c r="T40" s="10">
        <v>3.1829999999999997E-2</v>
      </c>
      <c r="U40" s="11">
        <v>3.1829999999999997E-2</v>
      </c>
      <c r="V40" s="12">
        <v>-13.22946</v>
      </c>
      <c r="W40" s="10">
        <v>-0.42104000000000003</v>
      </c>
      <c r="X40" s="10">
        <f t="shared" si="9"/>
        <v>-0.42109371179999994</v>
      </c>
      <c r="Y40" s="4" t="s">
        <v>13</v>
      </c>
      <c r="Z40" s="10">
        <v>2.776E-2</v>
      </c>
      <c r="AA40" s="11">
        <v>2.776E-2</v>
      </c>
      <c r="AB40" s="12">
        <v>-0.50465000000000004</v>
      </c>
      <c r="AC40" s="10">
        <v>-1.401E-2</v>
      </c>
      <c r="AD40" s="10">
        <f t="shared" si="5"/>
        <v>-1.4009084000000002E-2</v>
      </c>
      <c r="AE40" s="4" t="s">
        <v>13</v>
      </c>
    </row>
    <row r="41" spans="1:31" ht="14.1" customHeight="1" x14ac:dyDescent="0.2">
      <c r="A41" s="6" t="s">
        <v>47</v>
      </c>
      <c r="B41" s="10">
        <v>1.1809999999999999E-2</v>
      </c>
      <c r="C41" s="11">
        <v>1.1809999999999999E-2</v>
      </c>
      <c r="D41" s="12">
        <v>-3.25543</v>
      </c>
      <c r="E41" s="10">
        <v>-3.8449999999999998E-2</v>
      </c>
      <c r="F41" s="10">
        <f t="shared" si="6"/>
        <v>-3.8446628300000001E-2</v>
      </c>
      <c r="G41" s="4" t="s">
        <v>13</v>
      </c>
      <c r="H41" s="10">
        <v>1.2E-2</v>
      </c>
      <c r="I41" s="11">
        <v>1.2E-2</v>
      </c>
      <c r="J41" s="12">
        <v>-1.04867</v>
      </c>
      <c r="K41" s="10">
        <v>-1.2579999999999999E-2</v>
      </c>
      <c r="L41" s="10">
        <f t="shared" si="7"/>
        <v>-1.2584039999999999E-2</v>
      </c>
      <c r="M41" s="4" t="s">
        <v>13</v>
      </c>
      <c r="N41" s="10">
        <v>1.146E-2</v>
      </c>
      <c r="O41" s="11">
        <v>1.146E-2</v>
      </c>
      <c r="P41" s="13">
        <v>-105297.95849999999</v>
      </c>
      <c r="Q41" s="14">
        <v>-1206.5228400000001</v>
      </c>
      <c r="R41" s="14">
        <f t="shared" si="8"/>
        <v>-1206.71460441</v>
      </c>
      <c r="S41" s="4" t="s">
        <v>13</v>
      </c>
      <c r="T41" s="10">
        <v>1.26E-2</v>
      </c>
      <c r="U41" s="11">
        <v>1.26E-2</v>
      </c>
      <c r="V41" s="12">
        <v>-3.26017</v>
      </c>
      <c r="W41" s="10">
        <v>-4.1079999999999998E-2</v>
      </c>
      <c r="X41" s="10">
        <f t="shared" si="9"/>
        <v>-4.1078141999999998E-2</v>
      </c>
      <c r="Y41" s="4" t="s">
        <v>13</v>
      </c>
      <c r="Z41" s="10">
        <v>1.009E-2</v>
      </c>
      <c r="AA41" s="11">
        <v>1.009E-2</v>
      </c>
      <c r="AB41" s="12">
        <v>53.446379999999998</v>
      </c>
      <c r="AC41" s="10">
        <v>0.53929000000000005</v>
      </c>
      <c r="AD41" s="10">
        <f t="shared" si="5"/>
        <v>0.53927397420000001</v>
      </c>
      <c r="AE41" s="4" t="s">
        <v>13</v>
      </c>
    </row>
    <row r="42" spans="1:31" ht="14.1" customHeight="1" x14ac:dyDescent="0.2">
      <c r="A42" s="6" t="s">
        <v>48</v>
      </c>
      <c r="B42" s="10">
        <v>8.9969999999999994E-2</v>
      </c>
      <c r="C42" s="11">
        <v>8.9969999999999994E-2</v>
      </c>
      <c r="D42" s="12">
        <v>-0.45835999999999999</v>
      </c>
      <c r="E42" s="10">
        <v>-4.1239999999999999E-2</v>
      </c>
      <c r="F42" s="10">
        <f t="shared" si="6"/>
        <v>-4.1238649199999998E-2</v>
      </c>
      <c r="G42" s="4" t="s">
        <v>13</v>
      </c>
      <c r="H42" s="10">
        <v>8.9179999999999995E-2</v>
      </c>
      <c r="I42" s="11">
        <v>8.9179999999999995E-2</v>
      </c>
      <c r="J42" s="12">
        <v>2.2187700000000001</v>
      </c>
      <c r="K42" s="10">
        <v>0.19786000000000001</v>
      </c>
      <c r="L42" s="10">
        <f t="shared" si="7"/>
        <v>0.19786990860000001</v>
      </c>
      <c r="M42" s="4" t="s">
        <v>13</v>
      </c>
      <c r="N42" s="10">
        <v>8.7499999999999994E-2</v>
      </c>
      <c r="O42" s="11">
        <v>8.7499999999999994E-2</v>
      </c>
      <c r="P42" s="13">
        <v>-70961.361810000002</v>
      </c>
      <c r="Q42" s="14">
        <v>-6209.1814700000004</v>
      </c>
      <c r="R42" s="14">
        <f t="shared" si="8"/>
        <v>-6209.1191583749996</v>
      </c>
      <c r="S42" s="4" t="s">
        <v>13</v>
      </c>
      <c r="T42" s="10">
        <v>9.0060000000000001E-2</v>
      </c>
      <c r="U42" s="11">
        <v>9.0060000000000001E-2</v>
      </c>
      <c r="V42" s="12">
        <v>-4.5945799999999997</v>
      </c>
      <c r="W42" s="10">
        <v>-0.41377999999999998</v>
      </c>
      <c r="X42" s="10">
        <f t="shared" si="9"/>
        <v>-0.41378787479999996</v>
      </c>
      <c r="Y42" s="4" t="s">
        <v>13</v>
      </c>
      <c r="Z42" s="10">
        <v>9.1740000000000002E-2</v>
      </c>
      <c r="AA42" s="11">
        <v>9.1740000000000002E-2</v>
      </c>
      <c r="AB42" s="12">
        <v>7.5701499999999999</v>
      </c>
      <c r="AC42" s="10">
        <v>0.69450999999999996</v>
      </c>
      <c r="AD42" s="10">
        <f t="shared" si="5"/>
        <v>0.69448556100000003</v>
      </c>
      <c r="AE42" s="4" t="s">
        <v>13</v>
      </c>
    </row>
    <row r="43" spans="1:31" ht="14.1" customHeight="1" x14ac:dyDescent="0.2">
      <c r="A43" s="6" t="s">
        <v>49</v>
      </c>
      <c r="B43" s="10">
        <v>9.2170000000000002E-2</v>
      </c>
      <c r="C43" s="11">
        <v>9.2170000000000002E-2</v>
      </c>
      <c r="D43" s="12">
        <v>-0.54183999999999999</v>
      </c>
      <c r="E43" s="10">
        <v>-4.9939999999999998E-2</v>
      </c>
      <c r="F43" s="10">
        <f t="shared" si="6"/>
        <v>-4.9941392799999998E-2</v>
      </c>
      <c r="G43" s="4" t="s">
        <v>13</v>
      </c>
      <c r="H43" s="10">
        <v>8.6639999999999995E-2</v>
      </c>
      <c r="I43" s="11">
        <v>8.6639999999999995E-2</v>
      </c>
      <c r="J43" s="12">
        <v>-1.25665</v>
      </c>
      <c r="K43" s="10">
        <v>-0.10888</v>
      </c>
      <c r="L43" s="10">
        <f t="shared" si="7"/>
        <v>-0.108876156</v>
      </c>
      <c r="M43" s="4" t="s">
        <v>13</v>
      </c>
      <c r="N43" s="10">
        <v>9.4399999999999998E-2</v>
      </c>
      <c r="O43" s="11">
        <v>9.4399999999999998E-2</v>
      </c>
      <c r="P43" s="13">
        <v>-123570.0515</v>
      </c>
      <c r="Q43" s="14">
        <v>-11664.80652</v>
      </c>
      <c r="R43" s="14">
        <f t="shared" si="8"/>
        <v>-11665.0128616</v>
      </c>
      <c r="S43" s="4" t="s">
        <v>13</v>
      </c>
      <c r="T43" s="10">
        <v>8.2350000000000007E-2</v>
      </c>
      <c r="U43" s="11">
        <v>8.2350000000000007E-2</v>
      </c>
      <c r="V43" s="12">
        <v>-1.1981200000000001</v>
      </c>
      <c r="W43" s="10">
        <v>-9.8659999999999998E-2</v>
      </c>
      <c r="X43" s="10">
        <f t="shared" si="9"/>
        <v>-9.8665182000000018E-2</v>
      </c>
      <c r="Y43" s="4" t="s">
        <v>13</v>
      </c>
      <c r="Z43" s="10">
        <v>0.12138</v>
      </c>
      <c r="AA43" s="11">
        <v>0.12138</v>
      </c>
      <c r="AB43" s="12">
        <v>14.16038</v>
      </c>
      <c r="AC43" s="10">
        <v>1.71885</v>
      </c>
      <c r="AD43" s="10">
        <f t="shared" si="5"/>
        <v>1.7187869244</v>
      </c>
      <c r="AE43" s="4" t="s">
        <v>13</v>
      </c>
    </row>
    <row r="44" spans="1:31" ht="14.1" customHeight="1" x14ac:dyDescent="0.2">
      <c r="A44" s="6" t="s">
        <v>50</v>
      </c>
      <c r="B44" s="10">
        <v>5.7029999999999997E-2</v>
      </c>
      <c r="C44" s="11">
        <v>5.7029999999999997E-2</v>
      </c>
      <c r="D44" s="12">
        <v>-1.2016199999999999</v>
      </c>
      <c r="E44" s="10">
        <v>-6.8529999999999994E-2</v>
      </c>
      <c r="F44" s="10">
        <f t="shared" si="6"/>
        <v>-6.852838859999999E-2</v>
      </c>
      <c r="G44" s="4" t="s">
        <v>13</v>
      </c>
      <c r="H44" s="10">
        <v>5.2089999999999997E-2</v>
      </c>
      <c r="I44" s="11">
        <v>5.2089999999999997E-2</v>
      </c>
      <c r="J44" s="12">
        <v>-0.29770000000000002</v>
      </c>
      <c r="K44" s="10">
        <v>-1.5509999999999999E-2</v>
      </c>
      <c r="L44" s="10">
        <f t="shared" si="7"/>
        <v>-1.5507193000000001E-2</v>
      </c>
      <c r="M44" s="4" t="s">
        <v>13</v>
      </c>
      <c r="N44" s="10">
        <v>5.7079999999999999E-2</v>
      </c>
      <c r="O44" s="11">
        <v>5.7079999999999999E-2</v>
      </c>
      <c r="P44" s="13">
        <v>-117121.8612</v>
      </c>
      <c r="Q44" s="14">
        <v>-6685.2664199999999</v>
      </c>
      <c r="R44" s="14">
        <f t="shared" si="8"/>
        <v>-6685.3158372959997</v>
      </c>
      <c r="S44" s="4" t="s">
        <v>13</v>
      </c>
      <c r="T44" s="10">
        <v>5.1999999999999998E-2</v>
      </c>
      <c r="U44" s="11">
        <v>5.1999999999999998E-2</v>
      </c>
      <c r="V44" s="12">
        <v>-3.0509499999999998</v>
      </c>
      <c r="W44" s="10">
        <v>-0.15865000000000001</v>
      </c>
      <c r="X44" s="10">
        <f t="shared" si="9"/>
        <v>-0.1586494</v>
      </c>
      <c r="Y44" s="4" t="s">
        <v>13</v>
      </c>
      <c r="Z44" s="10">
        <v>7.0680000000000007E-2</v>
      </c>
      <c r="AA44" s="11">
        <v>7.0680000000000007E-2</v>
      </c>
      <c r="AB44" s="12">
        <v>-1.4969600000000001</v>
      </c>
      <c r="AC44" s="10">
        <v>-0.10581</v>
      </c>
      <c r="AD44" s="10">
        <f t="shared" si="5"/>
        <v>-0.10580513280000002</v>
      </c>
      <c r="AE44" s="4" t="s">
        <v>13</v>
      </c>
    </row>
    <row r="45" spans="1:31" ht="14.1" customHeight="1" x14ac:dyDescent="0.2">
      <c r="A45" s="6" t="s">
        <v>51</v>
      </c>
      <c r="B45" s="10">
        <v>7.2690000000000005E-2</v>
      </c>
      <c r="C45" s="11">
        <v>7.2690000000000005E-2</v>
      </c>
      <c r="D45" s="12">
        <v>-0.55876000000000003</v>
      </c>
      <c r="E45" s="10">
        <v>-4.0620000000000003E-2</v>
      </c>
      <c r="F45" s="10">
        <f t="shared" si="6"/>
        <v>-4.0616264400000004E-2</v>
      </c>
      <c r="G45" s="4" t="s">
        <v>13</v>
      </c>
      <c r="H45" s="10">
        <v>7.4810000000000001E-2</v>
      </c>
      <c r="I45" s="11">
        <v>7.4810000000000001E-2</v>
      </c>
      <c r="J45" s="12">
        <v>1.0547500000000001</v>
      </c>
      <c r="K45" s="10">
        <v>7.8909999999999994E-2</v>
      </c>
      <c r="L45" s="10">
        <f t="shared" si="7"/>
        <v>7.8905847500000001E-2</v>
      </c>
      <c r="M45" s="4" t="s">
        <v>13</v>
      </c>
      <c r="N45" s="10">
        <v>7.0930000000000007E-2</v>
      </c>
      <c r="O45" s="11">
        <v>7.0930000000000007E-2</v>
      </c>
      <c r="P45" s="13">
        <v>-38443.98328</v>
      </c>
      <c r="Q45" s="14">
        <v>-2726.7035500000002</v>
      </c>
      <c r="R45" s="14">
        <f t="shared" si="8"/>
        <v>-2726.8317340504004</v>
      </c>
      <c r="S45" s="4" t="s">
        <v>13</v>
      </c>
      <c r="T45" s="10">
        <v>7.9659999999999995E-2</v>
      </c>
      <c r="U45" s="11">
        <v>7.9659999999999995E-2</v>
      </c>
      <c r="V45" s="12">
        <v>-0.81894999999999996</v>
      </c>
      <c r="W45" s="10">
        <v>-6.5229999999999996E-2</v>
      </c>
      <c r="X45" s="10">
        <f t="shared" si="9"/>
        <v>-6.5237556999999988E-2</v>
      </c>
      <c r="Y45" s="4" t="s">
        <v>13</v>
      </c>
      <c r="Z45" s="10">
        <v>5.9659999999999998E-2</v>
      </c>
      <c r="AA45" s="11">
        <v>5.9659999999999998E-2</v>
      </c>
      <c r="AB45" s="12">
        <v>5.0952099999999998</v>
      </c>
      <c r="AC45" s="10">
        <v>0.30398999999999998</v>
      </c>
      <c r="AD45" s="10">
        <f t="shared" si="5"/>
        <v>0.30398022859999996</v>
      </c>
      <c r="AE45" s="4" t="s">
        <v>13</v>
      </c>
    </row>
    <row r="46" spans="1:31" ht="14.1" customHeight="1" x14ac:dyDescent="0.2">
      <c r="A46" s="6" t="s">
        <v>52</v>
      </c>
      <c r="B46" s="10">
        <v>0.14065</v>
      </c>
      <c r="C46" s="11">
        <v>0.14065</v>
      </c>
      <c r="D46" s="12">
        <v>-1.52773</v>
      </c>
      <c r="E46" s="10">
        <v>-0.21487000000000001</v>
      </c>
      <c r="F46" s="10">
        <f t="shared" si="6"/>
        <v>-0.21487522449999999</v>
      </c>
      <c r="G46" s="4" t="s">
        <v>13</v>
      </c>
      <c r="H46" s="10">
        <v>0.14349000000000001</v>
      </c>
      <c r="I46" s="11">
        <v>0.14349000000000001</v>
      </c>
      <c r="J46" s="12">
        <v>-0.61804999999999999</v>
      </c>
      <c r="K46" s="10">
        <v>-8.8679999999999995E-2</v>
      </c>
      <c r="L46" s="10">
        <f t="shared" si="7"/>
        <v>-8.8683994500000002E-2</v>
      </c>
      <c r="M46" s="4" t="s">
        <v>13</v>
      </c>
      <c r="N46" s="10">
        <v>0.14268</v>
      </c>
      <c r="O46" s="11">
        <v>0.14268</v>
      </c>
      <c r="P46" s="13">
        <v>-103944.6094</v>
      </c>
      <c r="Q46" s="14">
        <v>-14830.481330000001</v>
      </c>
      <c r="R46" s="14">
        <f t="shared" si="8"/>
        <v>-14830.816869192</v>
      </c>
      <c r="S46" s="4" t="s">
        <v>13</v>
      </c>
      <c r="T46" s="10">
        <v>0.14544000000000001</v>
      </c>
      <c r="U46" s="11">
        <v>0.14544000000000001</v>
      </c>
      <c r="V46" s="12">
        <v>-3.03531</v>
      </c>
      <c r="W46" s="10">
        <v>-0.44146000000000002</v>
      </c>
      <c r="X46" s="10">
        <f t="shared" si="9"/>
        <v>-0.44145548640000004</v>
      </c>
      <c r="Y46" s="4" t="s">
        <v>13</v>
      </c>
      <c r="Z46" s="10">
        <v>8.7359999999999993E-2</v>
      </c>
      <c r="AA46" s="11">
        <v>8.7359999999999993E-2</v>
      </c>
      <c r="AB46" s="12">
        <v>-39.306159999999998</v>
      </c>
      <c r="AC46" s="10">
        <v>-3.4338899999999999</v>
      </c>
      <c r="AD46" s="10">
        <f t="shared" si="5"/>
        <v>-3.4337861375999994</v>
      </c>
      <c r="AE46" s="4" t="s">
        <v>13</v>
      </c>
    </row>
    <row r="47" spans="1:31" ht="14.1" customHeight="1" x14ac:dyDescent="0.2">
      <c r="A47" s="6" t="s">
        <v>53</v>
      </c>
      <c r="B47" s="10">
        <v>5.1569999999999998E-2</v>
      </c>
      <c r="C47" s="11">
        <v>5.1569999999999998E-2</v>
      </c>
      <c r="D47" s="12">
        <v>-1.2886500000000001</v>
      </c>
      <c r="E47" s="10">
        <v>-6.6460000000000005E-2</v>
      </c>
      <c r="F47" s="10">
        <f t="shared" si="6"/>
        <v>-6.6455680500000003E-2</v>
      </c>
      <c r="G47" s="4" t="s">
        <v>13</v>
      </c>
      <c r="H47" s="10">
        <v>5.2019999999999997E-2</v>
      </c>
      <c r="I47" s="11">
        <v>5.2019999999999997E-2</v>
      </c>
      <c r="J47" s="12">
        <v>0.59853000000000001</v>
      </c>
      <c r="K47" s="10">
        <v>3.1140000000000001E-2</v>
      </c>
      <c r="L47" s="10">
        <f t="shared" si="7"/>
        <v>3.1135530599999999E-2</v>
      </c>
      <c r="M47" s="4" t="s">
        <v>13</v>
      </c>
      <c r="N47" s="10">
        <v>5.1659999999999998E-2</v>
      </c>
      <c r="O47" s="11">
        <v>5.1659999999999998E-2</v>
      </c>
      <c r="P47" s="13">
        <v>-4519.2127300000002</v>
      </c>
      <c r="Q47" s="14">
        <v>-233.44641999999999</v>
      </c>
      <c r="R47" s="14">
        <f t="shared" si="8"/>
        <v>-233.46252963180001</v>
      </c>
      <c r="S47" s="4" t="s">
        <v>13</v>
      </c>
      <c r="T47" s="10">
        <v>5.2150000000000002E-2</v>
      </c>
      <c r="U47" s="11">
        <v>5.2150000000000002E-2</v>
      </c>
      <c r="V47" s="12">
        <v>1.1128100000000001</v>
      </c>
      <c r="W47" s="10">
        <v>5.8029999999999998E-2</v>
      </c>
      <c r="X47" s="10">
        <f t="shared" si="9"/>
        <v>5.8033041500000007E-2</v>
      </c>
      <c r="Y47" s="4" t="s">
        <v>13</v>
      </c>
      <c r="Z47" s="10">
        <v>5.083E-2</v>
      </c>
      <c r="AA47" s="11">
        <v>5.083E-2</v>
      </c>
      <c r="AB47" s="12">
        <v>4.6403600000000003</v>
      </c>
      <c r="AC47" s="10">
        <v>0.23588999999999999</v>
      </c>
      <c r="AD47" s="10">
        <f t="shared" si="5"/>
        <v>0.23586949880000002</v>
      </c>
      <c r="AE47" s="4" t="s">
        <v>13</v>
      </c>
    </row>
    <row r="48" spans="1:31" ht="14.1" customHeight="1" x14ac:dyDescent="0.2">
      <c r="A48" s="6" t="s">
        <v>54</v>
      </c>
      <c r="B48" s="10" t="s">
        <v>13</v>
      </c>
      <c r="C48" s="11" t="s">
        <v>13</v>
      </c>
      <c r="D48" s="12" t="s">
        <v>13</v>
      </c>
      <c r="E48" s="10" t="s">
        <v>13</v>
      </c>
      <c r="F48" s="10" t="s">
        <v>13</v>
      </c>
      <c r="G48" s="4" t="s">
        <v>13</v>
      </c>
      <c r="H48" s="10" t="s">
        <v>13</v>
      </c>
      <c r="I48" s="11" t="s">
        <v>13</v>
      </c>
      <c r="J48" s="12" t="s">
        <v>13</v>
      </c>
      <c r="K48" s="10" t="s">
        <v>13</v>
      </c>
      <c r="L48" s="10" t="s">
        <v>13</v>
      </c>
      <c r="M48" s="4" t="s">
        <v>13</v>
      </c>
      <c r="N48" s="10">
        <v>0.15873999999999999</v>
      </c>
      <c r="O48" s="11">
        <v>0.15873999999999999</v>
      </c>
      <c r="P48" s="13">
        <v>17238.960930000001</v>
      </c>
      <c r="Q48" s="14">
        <v>2736.4793199999999</v>
      </c>
      <c r="R48" s="14">
        <f t="shared" si="8"/>
        <v>2736.5126580281999</v>
      </c>
      <c r="S48" s="4" t="s">
        <v>13</v>
      </c>
      <c r="T48" s="10" t="s">
        <v>13</v>
      </c>
      <c r="U48" s="11" t="s">
        <v>13</v>
      </c>
      <c r="V48" s="12" t="s">
        <v>13</v>
      </c>
      <c r="W48" s="10" t="s">
        <v>13</v>
      </c>
      <c r="X48" s="10" t="s">
        <v>13</v>
      </c>
      <c r="Y48" s="4" t="s">
        <v>13</v>
      </c>
      <c r="Z48" s="10" t="s">
        <v>13</v>
      </c>
      <c r="AA48" s="11" t="s">
        <v>13</v>
      </c>
      <c r="AB48" s="12" t="s">
        <v>13</v>
      </c>
      <c r="AC48" s="10" t="s">
        <v>13</v>
      </c>
      <c r="AD48" s="10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66</v>
      </c>
      <c r="B2" s="21"/>
      <c r="C2" s="21"/>
      <c r="D2" s="22"/>
      <c r="E2" s="23">
        <f>SUM(E8:E38)</f>
        <v>0.51855000000000007</v>
      </c>
      <c r="F2" s="24">
        <f>SUM(F8:F38)</f>
        <v>0.51858727640000013</v>
      </c>
      <c r="G2" s="25" t="s">
        <v>13</v>
      </c>
      <c r="H2" s="21"/>
      <c r="I2" s="21"/>
      <c r="J2" s="21"/>
      <c r="K2" s="23">
        <f>SUM(K8:K38)</f>
        <v>0.5426500000000003</v>
      </c>
      <c r="L2" s="24">
        <f>SUM(L8:L38)</f>
        <v>0.54262804480000071</v>
      </c>
      <c r="M2" s="26" t="s">
        <v>13</v>
      </c>
      <c r="N2" s="21"/>
      <c r="O2" s="21"/>
      <c r="P2" s="22"/>
      <c r="Q2" s="27">
        <f>SUM(Q8:Q38)</f>
        <v>5986.55807</v>
      </c>
      <c r="R2" s="28">
        <f>SUM(R8:R38)</f>
        <v>5986.4972094093</v>
      </c>
      <c r="S2" s="25" t="s">
        <v>13</v>
      </c>
      <c r="T2" s="21"/>
      <c r="U2" s="21"/>
      <c r="V2" s="21"/>
      <c r="W2" s="23">
        <f>SUM(W8:W38)</f>
        <v>0.72882999999999987</v>
      </c>
      <c r="X2" s="24">
        <f>SUM(X8:X38)</f>
        <v>0.72888495850000012</v>
      </c>
      <c r="Y2" s="26" t="s">
        <v>13</v>
      </c>
      <c r="Z2" s="21"/>
      <c r="AA2" s="21"/>
      <c r="AB2" s="21"/>
      <c r="AC2" s="23">
        <f>SUM(AC8:AC38)</f>
        <v>0.21345999999999588</v>
      </c>
      <c r="AD2" s="24">
        <f>SUM(AD8:AD38)</f>
        <v>0.21429863419999429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6" t="s">
        <v>14</v>
      </c>
      <c r="B8" s="10"/>
      <c r="C8" s="11"/>
      <c r="D8" s="12"/>
      <c r="E8" s="10">
        <v>1.8104800000000001</v>
      </c>
      <c r="F8" s="10">
        <v>1.8104800000000001</v>
      </c>
      <c r="G8" s="4" t="s">
        <v>13</v>
      </c>
      <c r="H8" s="10"/>
      <c r="I8" s="11"/>
      <c r="J8" s="12"/>
      <c r="K8" s="10">
        <v>1.5358700000000001</v>
      </c>
      <c r="L8" s="10">
        <v>1.5358700000000001</v>
      </c>
      <c r="M8" s="4" t="s">
        <v>13</v>
      </c>
      <c r="N8" s="10"/>
      <c r="O8" s="11"/>
      <c r="P8" s="13"/>
      <c r="Q8" s="14">
        <v>2547.8182099999999</v>
      </c>
      <c r="R8" s="14">
        <v>2547.8182099999999</v>
      </c>
      <c r="S8" s="4" t="s">
        <v>13</v>
      </c>
      <c r="T8" s="10"/>
      <c r="U8" s="11"/>
      <c r="V8" s="12"/>
      <c r="W8" s="10">
        <v>3.78295</v>
      </c>
      <c r="X8" s="10">
        <v>3.78295</v>
      </c>
      <c r="Y8" s="4" t="s">
        <v>13</v>
      </c>
      <c r="Z8" s="10"/>
      <c r="AA8" s="11"/>
      <c r="AB8" s="12"/>
      <c r="AC8" s="10">
        <v>27.79589</v>
      </c>
      <c r="AD8" s="10">
        <v>27.79589</v>
      </c>
      <c r="AE8" s="4" t="s">
        <v>13</v>
      </c>
    </row>
    <row r="9" spans="1:31" ht="14.1" customHeight="1" x14ac:dyDescent="0.2">
      <c r="A9" s="6" t="s">
        <v>15</v>
      </c>
      <c r="B9" s="10">
        <v>0.30769000000000002</v>
      </c>
      <c r="C9" s="11">
        <v>0.30769000000000002</v>
      </c>
      <c r="D9" s="12">
        <v>-7.5980000000000006E-2</v>
      </c>
      <c r="E9" s="10">
        <v>-2.3380000000000001E-2</v>
      </c>
      <c r="F9" s="10">
        <f t="shared" ref="F9:F26" si="0">C9*D9</f>
        <v>-2.3378286200000004E-2</v>
      </c>
      <c r="G9" s="4" t="s">
        <v>13</v>
      </c>
      <c r="H9" s="10">
        <v>0.45569999999999999</v>
      </c>
      <c r="I9" s="11">
        <v>0.45569999999999999</v>
      </c>
      <c r="J9" s="12">
        <v>-1.7909999999999999E-2</v>
      </c>
      <c r="K9" s="10">
        <v>-8.1600000000000006E-3</v>
      </c>
      <c r="L9" s="10">
        <f t="shared" ref="L9:L26" si="1">I9*J9</f>
        <v>-8.1615869999999997E-3</v>
      </c>
      <c r="M9" s="4" t="s">
        <v>13</v>
      </c>
      <c r="N9" s="10">
        <v>0.18421000000000001</v>
      </c>
      <c r="O9" s="11">
        <v>0.18421000000000001</v>
      </c>
      <c r="P9" s="13">
        <v>-1620.9847199999999</v>
      </c>
      <c r="Q9" s="14">
        <v>-298.60244999999998</v>
      </c>
      <c r="R9" s="14">
        <f t="shared" ref="R9:R26" si="2">O9*P9</f>
        <v>-298.60159527119998</v>
      </c>
      <c r="S9" s="4" t="s">
        <v>13</v>
      </c>
      <c r="T9" s="10">
        <v>0.32352999999999998</v>
      </c>
      <c r="U9" s="11">
        <v>0.32352999999999998</v>
      </c>
      <c r="V9" s="12">
        <v>-0.15457000000000001</v>
      </c>
      <c r="W9" s="10">
        <v>-5.0009999999999999E-2</v>
      </c>
      <c r="X9" s="10">
        <f t="shared" ref="X9:X26" si="3">U9*V9</f>
        <v>-5.0008032100000002E-2</v>
      </c>
      <c r="Y9" s="4" t="s">
        <v>13</v>
      </c>
      <c r="Z9" s="10">
        <v>0.35185</v>
      </c>
      <c r="AA9" s="11">
        <v>0.35185</v>
      </c>
      <c r="AB9" s="12">
        <v>-0.24809</v>
      </c>
      <c r="AC9" s="10">
        <v>-8.7290000000000006E-2</v>
      </c>
      <c r="AD9" s="10">
        <f t="shared" ref="AD9:AD25" si="4">AA9*AB9</f>
        <v>-8.7290466499999997E-2</v>
      </c>
      <c r="AE9" s="4" t="s">
        <v>13</v>
      </c>
    </row>
    <row r="10" spans="1:31" ht="14.1" customHeight="1" x14ac:dyDescent="0.2">
      <c r="A10" s="6" t="s">
        <v>57</v>
      </c>
      <c r="B10" s="10">
        <v>5.1279999999999999E-2</v>
      </c>
      <c r="C10" s="11">
        <v>5.1279999999999999E-2</v>
      </c>
      <c r="D10" s="12">
        <v>-0.16166</v>
      </c>
      <c r="E10" s="10">
        <v>-8.2900000000000005E-3</v>
      </c>
      <c r="F10" s="10">
        <f t="shared" si="0"/>
        <v>-8.2899247999999991E-3</v>
      </c>
      <c r="G10" s="4" t="s">
        <v>13</v>
      </c>
      <c r="H10" s="10">
        <v>5.0630000000000001E-2</v>
      </c>
      <c r="I10" s="11">
        <v>5.0630000000000001E-2</v>
      </c>
      <c r="J10" s="12">
        <v>2.0899999999999998E-3</v>
      </c>
      <c r="K10" s="10">
        <v>1.1E-4</v>
      </c>
      <c r="L10" s="10">
        <f t="shared" si="1"/>
        <v>1.058167E-4</v>
      </c>
      <c r="M10" s="4" t="s">
        <v>13</v>
      </c>
      <c r="N10" s="10">
        <v>5.2630000000000003E-2</v>
      </c>
      <c r="O10" s="11">
        <v>5.2630000000000003E-2</v>
      </c>
      <c r="P10" s="13">
        <v>117.49587</v>
      </c>
      <c r="Q10" s="14">
        <v>6.1839899999999997</v>
      </c>
      <c r="R10" s="14">
        <f t="shared" si="2"/>
        <v>6.1838076381000002</v>
      </c>
      <c r="S10" s="4" t="s">
        <v>13</v>
      </c>
      <c r="T10" s="10">
        <v>0.11765</v>
      </c>
      <c r="U10" s="11">
        <v>0.11765</v>
      </c>
      <c r="V10" s="12">
        <v>-7.4980000000000005E-2</v>
      </c>
      <c r="W10" s="10">
        <v>-8.8199999999999997E-3</v>
      </c>
      <c r="X10" s="10">
        <f t="shared" si="3"/>
        <v>-8.8213970000000017E-3</v>
      </c>
      <c r="Y10" s="4" t="s">
        <v>13</v>
      </c>
      <c r="Z10" s="10">
        <v>0.19444</v>
      </c>
      <c r="AA10" s="11">
        <v>0.19444</v>
      </c>
      <c r="AB10" s="12">
        <v>-0.12451</v>
      </c>
      <c r="AC10" s="10">
        <v>-2.4209999999999999E-2</v>
      </c>
      <c r="AD10" s="10">
        <f t="shared" si="4"/>
        <v>-2.42097244E-2</v>
      </c>
      <c r="AE10" s="4" t="s">
        <v>13</v>
      </c>
    </row>
    <row r="11" spans="1:31" ht="14.1" customHeight="1" x14ac:dyDescent="0.2">
      <c r="A11" s="6" t="s">
        <v>58</v>
      </c>
      <c r="B11" s="10">
        <v>0.29487000000000002</v>
      </c>
      <c r="C11" s="11">
        <v>0.29487000000000002</v>
      </c>
      <c r="D11" s="12">
        <v>4.9169999999999998E-2</v>
      </c>
      <c r="E11" s="10">
        <v>1.4500000000000001E-2</v>
      </c>
      <c r="F11" s="10">
        <f t="shared" si="0"/>
        <v>1.4498757900000001E-2</v>
      </c>
      <c r="G11" s="4" t="s">
        <v>13</v>
      </c>
      <c r="H11" s="10">
        <v>0.30380000000000001</v>
      </c>
      <c r="I11" s="11">
        <v>0.30380000000000001</v>
      </c>
      <c r="J11" s="12">
        <v>9.4850000000000004E-2</v>
      </c>
      <c r="K11" s="10">
        <v>2.8819999999999998E-2</v>
      </c>
      <c r="L11" s="10">
        <f t="shared" si="1"/>
        <v>2.8815430000000003E-2</v>
      </c>
      <c r="M11" s="4" t="s">
        <v>13</v>
      </c>
      <c r="N11" s="10">
        <v>0.26316000000000001</v>
      </c>
      <c r="O11" s="11">
        <v>0.26316000000000001</v>
      </c>
      <c r="P11" s="13">
        <v>1294.34728</v>
      </c>
      <c r="Q11" s="14">
        <v>340.61770999999999</v>
      </c>
      <c r="R11" s="14">
        <f t="shared" si="2"/>
        <v>340.62043020480002</v>
      </c>
      <c r="S11" s="4" t="s">
        <v>13</v>
      </c>
      <c r="T11" s="10">
        <v>0.26471</v>
      </c>
      <c r="U11" s="11">
        <v>0.26471</v>
      </c>
      <c r="V11" s="12">
        <v>0.16342999999999999</v>
      </c>
      <c r="W11" s="10">
        <v>4.326E-2</v>
      </c>
      <c r="X11" s="10">
        <f t="shared" si="3"/>
        <v>4.3261555299999997E-2</v>
      </c>
      <c r="Y11" s="4" t="s">
        <v>13</v>
      </c>
      <c r="Z11" s="10">
        <v>0.21296000000000001</v>
      </c>
      <c r="AA11" s="11">
        <v>0.21296000000000001</v>
      </c>
      <c r="AB11" s="12">
        <v>0.14022000000000001</v>
      </c>
      <c r="AC11" s="10">
        <v>2.9860000000000001E-2</v>
      </c>
      <c r="AD11" s="10">
        <f t="shared" si="4"/>
        <v>2.9861251200000005E-2</v>
      </c>
      <c r="AE11" s="4" t="s">
        <v>13</v>
      </c>
    </row>
    <row r="12" spans="1:31" ht="14.1" customHeight="1" x14ac:dyDescent="0.2">
      <c r="A12" s="6" t="s">
        <v>59</v>
      </c>
      <c r="B12" s="10">
        <v>0.10256</v>
      </c>
      <c r="C12" s="11">
        <v>0.10256</v>
      </c>
      <c r="D12" s="12">
        <v>-0.41481000000000001</v>
      </c>
      <c r="E12" s="10">
        <v>-4.2540000000000001E-2</v>
      </c>
      <c r="F12" s="10">
        <f t="shared" si="0"/>
        <v>-4.2542913600000003E-2</v>
      </c>
      <c r="G12" s="4" t="s">
        <v>13</v>
      </c>
      <c r="H12" s="10">
        <v>0.11391999999999999</v>
      </c>
      <c r="I12" s="11">
        <v>0.11391999999999999</v>
      </c>
      <c r="J12" s="12">
        <v>-0.18021999999999999</v>
      </c>
      <c r="K12" s="10">
        <v>-2.053E-2</v>
      </c>
      <c r="L12" s="10">
        <f t="shared" si="1"/>
        <v>-2.0530662399999997E-2</v>
      </c>
      <c r="M12" s="4" t="s">
        <v>13</v>
      </c>
      <c r="N12" s="10">
        <v>0.10526000000000001</v>
      </c>
      <c r="O12" s="11">
        <v>0.10526000000000001</v>
      </c>
      <c r="P12" s="13">
        <v>809.45907</v>
      </c>
      <c r="Q12" s="14">
        <v>85.206220000000002</v>
      </c>
      <c r="R12" s="14">
        <f t="shared" si="2"/>
        <v>85.203661708200002</v>
      </c>
      <c r="S12" s="4" t="s">
        <v>13</v>
      </c>
      <c r="T12" s="10">
        <v>0.14706</v>
      </c>
      <c r="U12" s="11">
        <v>0.14706</v>
      </c>
      <c r="V12" s="12">
        <v>6.6400000000000001E-2</v>
      </c>
      <c r="W12" s="10">
        <v>9.7599999999999996E-3</v>
      </c>
      <c r="X12" s="10">
        <f t="shared" si="3"/>
        <v>9.7647840000000003E-3</v>
      </c>
      <c r="Y12" s="4" t="s">
        <v>13</v>
      </c>
      <c r="Z12" s="10">
        <v>3.7039999999999997E-2</v>
      </c>
      <c r="AA12" s="11">
        <v>3.7039999999999997E-2</v>
      </c>
      <c r="AB12" s="12">
        <v>-1.175E-2</v>
      </c>
      <c r="AC12" s="10">
        <v>-4.4000000000000002E-4</v>
      </c>
      <c r="AD12" s="10">
        <f t="shared" si="4"/>
        <v>-4.3521999999999994E-4</v>
      </c>
      <c r="AE12" s="4" t="s">
        <v>13</v>
      </c>
    </row>
    <row r="13" spans="1:31" ht="14.1" customHeight="1" x14ac:dyDescent="0.2">
      <c r="A13" s="6" t="s">
        <v>19</v>
      </c>
      <c r="B13" s="10">
        <v>0.12820999999999999</v>
      </c>
      <c r="C13" s="11">
        <v>0.12820999999999999</v>
      </c>
      <c r="D13" s="12">
        <v>6.1699999999999998E-2</v>
      </c>
      <c r="E13" s="10">
        <v>7.9100000000000004E-3</v>
      </c>
      <c r="F13" s="10">
        <f t="shared" si="0"/>
        <v>7.9105569999999986E-3</v>
      </c>
      <c r="G13" s="4" t="s">
        <v>13</v>
      </c>
      <c r="H13" s="10">
        <v>0.21518999999999999</v>
      </c>
      <c r="I13" s="11">
        <v>0.21518999999999999</v>
      </c>
      <c r="J13" s="12">
        <v>-5.9700000000000003E-2</v>
      </c>
      <c r="K13" s="10">
        <v>-1.285E-2</v>
      </c>
      <c r="L13" s="10">
        <f t="shared" si="1"/>
        <v>-1.2846843E-2</v>
      </c>
      <c r="M13" s="4" t="s">
        <v>13</v>
      </c>
      <c r="N13" s="10">
        <v>0.10526000000000001</v>
      </c>
      <c r="O13" s="11">
        <v>0.10526000000000001</v>
      </c>
      <c r="P13" s="13">
        <v>-1270.1135300000001</v>
      </c>
      <c r="Q13" s="14">
        <v>-133.69615999999999</v>
      </c>
      <c r="R13" s="14">
        <f t="shared" si="2"/>
        <v>-133.69215016780001</v>
      </c>
      <c r="S13" s="4" t="s">
        <v>13</v>
      </c>
      <c r="T13" s="10">
        <v>0.17646999999999999</v>
      </c>
      <c r="U13" s="11">
        <v>0.17646999999999999</v>
      </c>
      <c r="V13" s="12">
        <v>-0.15928999999999999</v>
      </c>
      <c r="W13" s="10">
        <v>-2.811E-2</v>
      </c>
      <c r="X13" s="10">
        <f t="shared" si="3"/>
        <v>-2.8109906299999998E-2</v>
      </c>
      <c r="Y13" s="4" t="s">
        <v>13</v>
      </c>
      <c r="Z13" s="10">
        <v>0.18518999999999999</v>
      </c>
      <c r="AA13" s="11">
        <v>0.18518999999999999</v>
      </c>
      <c r="AB13" s="12">
        <v>-0.17116000000000001</v>
      </c>
      <c r="AC13" s="10">
        <v>-3.1699999999999999E-2</v>
      </c>
      <c r="AD13" s="10">
        <f t="shared" si="4"/>
        <v>-3.1697120400000001E-2</v>
      </c>
      <c r="AE13" s="4" t="s">
        <v>13</v>
      </c>
    </row>
    <row r="14" spans="1:31" ht="14.1" customHeight="1" x14ac:dyDescent="0.2">
      <c r="A14" s="6" t="s">
        <v>22</v>
      </c>
      <c r="B14" s="10">
        <v>2.564E-2</v>
      </c>
      <c r="C14" s="11">
        <v>2.564E-2</v>
      </c>
      <c r="D14" s="12">
        <v>0.33424999999999999</v>
      </c>
      <c r="E14" s="10">
        <v>8.5699999999999995E-3</v>
      </c>
      <c r="F14" s="10">
        <f t="shared" si="0"/>
        <v>8.5701700000000002E-3</v>
      </c>
      <c r="G14" s="4" t="s">
        <v>13</v>
      </c>
      <c r="H14" s="10">
        <v>2.5319999999999999E-2</v>
      </c>
      <c r="I14" s="11">
        <v>2.5319999999999999E-2</v>
      </c>
      <c r="J14" s="12">
        <v>0.55969999999999998</v>
      </c>
      <c r="K14" s="10">
        <v>1.417E-2</v>
      </c>
      <c r="L14" s="10">
        <f t="shared" si="1"/>
        <v>1.4171603999999999E-2</v>
      </c>
      <c r="M14" s="4" t="s">
        <v>13</v>
      </c>
      <c r="N14" s="10">
        <v>5.2630000000000003E-2</v>
      </c>
      <c r="O14" s="11">
        <v>5.2630000000000003E-2</v>
      </c>
      <c r="P14" s="13">
        <v>-550.31389999999999</v>
      </c>
      <c r="Q14" s="14">
        <v>-28.963889999999999</v>
      </c>
      <c r="R14" s="14">
        <f t="shared" si="2"/>
        <v>-28.963020557</v>
      </c>
      <c r="S14" s="4" t="s">
        <v>13</v>
      </c>
      <c r="T14" s="10">
        <v>0</v>
      </c>
      <c r="U14" s="11">
        <v>0</v>
      </c>
      <c r="V14" s="12">
        <v>-0.23275999999999999</v>
      </c>
      <c r="W14" s="10">
        <v>0</v>
      </c>
      <c r="X14" s="10">
        <f t="shared" si="3"/>
        <v>0</v>
      </c>
      <c r="Y14" s="4" t="s">
        <v>13</v>
      </c>
      <c r="Z14" s="10">
        <v>2.7779999999999999E-2</v>
      </c>
      <c r="AA14" s="11">
        <v>2.7779999999999999E-2</v>
      </c>
      <c r="AB14" s="12">
        <v>-7.2779999999999997E-2</v>
      </c>
      <c r="AC14" s="10">
        <v>-2.0200000000000001E-3</v>
      </c>
      <c r="AD14" s="10">
        <f t="shared" si="4"/>
        <v>-2.0218284E-3</v>
      </c>
      <c r="AE14" s="4" t="s">
        <v>13</v>
      </c>
    </row>
    <row r="15" spans="1:31" ht="14.1" customHeight="1" x14ac:dyDescent="0.2">
      <c r="A15" s="6" t="s">
        <v>23</v>
      </c>
      <c r="B15" s="10">
        <v>2.564E-2</v>
      </c>
      <c r="C15" s="11">
        <v>2.564E-2</v>
      </c>
      <c r="D15" s="12">
        <v>0.10523</v>
      </c>
      <c r="E15" s="10">
        <v>2.7000000000000001E-3</v>
      </c>
      <c r="F15" s="10">
        <f t="shared" si="0"/>
        <v>2.6980972000000001E-3</v>
      </c>
      <c r="G15" s="4" t="s">
        <v>13</v>
      </c>
      <c r="H15" s="10">
        <v>3.7969999999999997E-2</v>
      </c>
      <c r="I15" s="11">
        <v>3.7969999999999997E-2</v>
      </c>
      <c r="J15" s="12">
        <v>-0.18415000000000001</v>
      </c>
      <c r="K15" s="10">
        <v>-6.9899999999999997E-3</v>
      </c>
      <c r="L15" s="10">
        <f t="shared" si="1"/>
        <v>-6.9921754999999995E-3</v>
      </c>
      <c r="M15" s="4" t="s">
        <v>13</v>
      </c>
      <c r="N15" s="10">
        <v>5.2630000000000003E-2</v>
      </c>
      <c r="O15" s="11">
        <v>5.2630000000000003E-2</v>
      </c>
      <c r="P15" s="13">
        <v>-1478.33898</v>
      </c>
      <c r="Q15" s="14">
        <v>-77.807310000000001</v>
      </c>
      <c r="R15" s="14">
        <f t="shared" si="2"/>
        <v>-77.804980517400011</v>
      </c>
      <c r="S15" s="4" t="s">
        <v>13</v>
      </c>
      <c r="T15" s="10">
        <v>5.8819999999999997E-2</v>
      </c>
      <c r="U15" s="11">
        <v>5.8819999999999997E-2</v>
      </c>
      <c r="V15" s="12">
        <v>0.41850999999999999</v>
      </c>
      <c r="W15" s="10">
        <v>2.462E-2</v>
      </c>
      <c r="X15" s="10">
        <f t="shared" si="3"/>
        <v>2.4616758199999998E-2</v>
      </c>
      <c r="Y15" s="4" t="s">
        <v>13</v>
      </c>
      <c r="Z15" s="10">
        <v>1.8519999999999998E-2</v>
      </c>
      <c r="AA15" s="11">
        <v>1.8519999999999998E-2</v>
      </c>
      <c r="AB15" s="12">
        <v>0.11325</v>
      </c>
      <c r="AC15" s="10">
        <v>2.0999999999999999E-3</v>
      </c>
      <c r="AD15" s="10">
        <f t="shared" si="4"/>
        <v>2.0973899999999998E-3</v>
      </c>
      <c r="AE15" s="4" t="s">
        <v>13</v>
      </c>
    </row>
    <row r="16" spans="1:31" ht="14.1" customHeight="1" x14ac:dyDescent="0.2">
      <c r="A16" s="6" t="s">
        <v>24</v>
      </c>
      <c r="B16" s="10">
        <v>0.19231000000000001</v>
      </c>
      <c r="C16" s="11">
        <v>0.19231000000000001</v>
      </c>
      <c r="D16" s="12">
        <v>0.13220999999999999</v>
      </c>
      <c r="E16" s="10">
        <v>2.5420000000000002E-2</v>
      </c>
      <c r="F16" s="10">
        <f t="shared" si="0"/>
        <v>2.54253051E-2</v>
      </c>
      <c r="G16" s="4" t="s">
        <v>13</v>
      </c>
      <c r="H16" s="10">
        <v>0.16456000000000001</v>
      </c>
      <c r="I16" s="11">
        <v>0.16456000000000001</v>
      </c>
      <c r="J16" s="12">
        <v>-3.2739999999999998E-2</v>
      </c>
      <c r="K16" s="10">
        <v>-5.3899999999999998E-3</v>
      </c>
      <c r="L16" s="10">
        <f t="shared" si="1"/>
        <v>-5.3876944000000003E-3</v>
      </c>
      <c r="M16" s="4" t="s">
        <v>13</v>
      </c>
      <c r="N16" s="10">
        <v>0.10526000000000001</v>
      </c>
      <c r="O16" s="11">
        <v>0.10526000000000001</v>
      </c>
      <c r="P16" s="13">
        <v>-843.61496999999997</v>
      </c>
      <c r="Q16" s="14">
        <v>-88.801580000000001</v>
      </c>
      <c r="R16" s="14">
        <f t="shared" si="2"/>
        <v>-88.798911742200005</v>
      </c>
      <c r="S16" s="4" t="s">
        <v>13</v>
      </c>
      <c r="T16" s="10">
        <v>0.20588000000000001</v>
      </c>
      <c r="U16" s="11">
        <v>0.20588000000000001</v>
      </c>
      <c r="V16" s="12">
        <v>5.3179999999999998E-2</v>
      </c>
      <c r="W16" s="10">
        <v>1.095E-2</v>
      </c>
      <c r="X16" s="10">
        <f t="shared" si="3"/>
        <v>1.09486984E-2</v>
      </c>
      <c r="Y16" s="4" t="s">
        <v>13</v>
      </c>
      <c r="Z16" s="10">
        <v>0.12963</v>
      </c>
      <c r="AA16" s="11">
        <v>0.12963</v>
      </c>
      <c r="AB16" s="12">
        <v>0.13023999999999999</v>
      </c>
      <c r="AC16" s="10">
        <v>1.6879999999999999E-2</v>
      </c>
      <c r="AD16" s="10">
        <f t="shared" si="4"/>
        <v>1.6883011199999999E-2</v>
      </c>
      <c r="AE16" s="4" t="s">
        <v>13</v>
      </c>
    </row>
    <row r="17" spans="1:31" ht="14.1" customHeight="1" x14ac:dyDescent="0.2">
      <c r="A17" s="6" t="s">
        <v>25</v>
      </c>
      <c r="B17" s="10">
        <v>0.44872000000000001</v>
      </c>
      <c r="C17" s="11">
        <v>0.44872000000000001</v>
      </c>
      <c r="D17" s="12">
        <v>0.17577000000000001</v>
      </c>
      <c r="E17" s="10">
        <v>7.8869999999999996E-2</v>
      </c>
      <c r="F17" s="10">
        <f t="shared" si="0"/>
        <v>7.8871514400000009E-2</v>
      </c>
      <c r="G17" s="4" t="s">
        <v>13</v>
      </c>
      <c r="H17" s="10">
        <v>0.43037999999999998</v>
      </c>
      <c r="I17" s="11">
        <v>0.43037999999999998</v>
      </c>
      <c r="J17" s="12">
        <v>-2.47E-3</v>
      </c>
      <c r="K17" s="10">
        <v>-1.06E-3</v>
      </c>
      <c r="L17" s="10">
        <f t="shared" si="1"/>
        <v>-1.0630385999999999E-3</v>
      </c>
      <c r="M17" s="4" t="s">
        <v>13</v>
      </c>
      <c r="N17" s="10">
        <v>0.5</v>
      </c>
      <c r="O17" s="11">
        <v>0.5</v>
      </c>
      <c r="P17" s="13">
        <v>2496.2143599999999</v>
      </c>
      <c r="Q17" s="14">
        <v>1248.10718</v>
      </c>
      <c r="R17" s="14">
        <f t="shared" si="2"/>
        <v>1248.10718</v>
      </c>
      <c r="S17" s="4" t="s">
        <v>13</v>
      </c>
      <c r="T17" s="10">
        <v>0.26471</v>
      </c>
      <c r="U17" s="11">
        <v>0.26471</v>
      </c>
      <c r="V17" s="12">
        <v>0.27850999999999998</v>
      </c>
      <c r="W17" s="10">
        <v>7.3719999999999994E-2</v>
      </c>
      <c r="X17" s="10">
        <f t="shared" si="3"/>
        <v>7.3724382099999999E-2</v>
      </c>
      <c r="Y17" s="4" t="s">
        <v>13</v>
      </c>
      <c r="Z17" s="10">
        <v>7.4069999999999997E-2</v>
      </c>
      <c r="AA17" s="11">
        <v>7.4069999999999997E-2</v>
      </c>
      <c r="AB17" s="12">
        <v>0.16922000000000001</v>
      </c>
      <c r="AC17" s="10">
        <v>1.2529999999999999E-2</v>
      </c>
      <c r="AD17" s="10">
        <f t="shared" si="4"/>
        <v>1.25341254E-2</v>
      </c>
      <c r="AE17" s="4" t="s">
        <v>13</v>
      </c>
    </row>
    <row r="18" spans="1:31" ht="14.1" customHeight="1" x14ac:dyDescent="0.2">
      <c r="A18" s="6" t="s">
        <v>26</v>
      </c>
      <c r="B18" s="10">
        <v>0</v>
      </c>
      <c r="C18" s="11">
        <v>0</v>
      </c>
      <c r="D18" s="12">
        <v>0.86480999999999997</v>
      </c>
      <c r="E18" s="10">
        <v>0</v>
      </c>
      <c r="F18" s="10">
        <f t="shared" si="0"/>
        <v>0</v>
      </c>
      <c r="G18" s="4" t="s">
        <v>13</v>
      </c>
      <c r="H18" s="10">
        <v>1.2659999999999999E-2</v>
      </c>
      <c r="I18" s="11">
        <v>1.2659999999999999E-2</v>
      </c>
      <c r="J18" s="12">
        <v>0.33178000000000002</v>
      </c>
      <c r="K18" s="10">
        <v>4.1999999999999997E-3</v>
      </c>
      <c r="L18" s="10">
        <f t="shared" si="1"/>
        <v>4.2003348000000003E-3</v>
      </c>
      <c r="M18" s="4" t="s">
        <v>13</v>
      </c>
      <c r="N18" s="10">
        <v>0</v>
      </c>
      <c r="O18" s="11">
        <v>0</v>
      </c>
      <c r="P18" s="13">
        <v>-1000.53004</v>
      </c>
      <c r="Q18" s="14">
        <v>0</v>
      </c>
      <c r="R18" s="14">
        <f t="shared" si="2"/>
        <v>0</v>
      </c>
      <c r="S18" s="4" t="s">
        <v>13</v>
      </c>
      <c r="T18" s="10">
        <v>2.9409999999999999E-2</v>
      </c>
      <c r="U18" s="11">
        <v>2.9409999999999999E-2</v>
      </c>
      <c r="V18" s="12">
        <v>0.34822999999999998</v>
      </c>
      <c r="W18" s="10">
        <v>1.0240000000000001E-2</v>
      </c>
      <c r="X18" s="10">
        <f t="shared" si="3"/>
        <v>1.0241444299999999E-2</v>
      </c>
      <c r="Y18" s="4" t="s">
        <v>13</v>
      </c>
      <c r="Z18" s="10">
        <v>1.8519999999999998E-2</v>
      </c>
      <c r="AA18" s="11">
        <v>1.8519999999999998E-2</v>
      </c>
      <c r="AB18" s="12">
        <v>0.11815000000000001</v>
      </c>
      <c r="AC18" s="10">
        <v>2.1900000000000001E-3</v>
      </c>
      <c r="AD18" s="10">
        <f t="shared" si="4"/>
        <v>2.1881380000000001E-3</v>
      </c>
      <c r="AE18" s="4" t="s">
        <v>13</v>
      </c>
    </row>
    <row r="19" spans="1:31" ht="14.1" customHeight="1" x14ac:dyDescent="0.2">
      <c r="A19" s="6" t="s">
        <v>31</v>
      </c>
      <c r="B19" s="10">
        <v>0.38462000000000002</v>
      </c>
      <c r="C19" s="11">
        <v>0.38462000000000002</v>
      </c>
      <c r="D19" s="12">
        <v>-0.11309</v>
      </c>
      <c r="E19" s="10">
        <v>-4.3499999999999997E-2</v>
      </c>
      <c r="F19" s="10">
        <f t="shared" si="0"/>
        <v>-4.3496675800000002E-2</v>
      </c>
      <c r="G19" s="4" t="s">
        <v>13</v>
      </c>
      <c r="H19" s="10">
        <v>0.34177000000000002</v>
      </c>
      <c r="I19" s="11">
        <v>0.34177000000000002</v>
      </c>
      <c r="J19" s="12">
        <v>-8.5430000000000006E-2</v>
      </c>
      <c r="K19" s="10">
        <v>-2.92E-2</v>
      </c>
      <c r="L19" s="10">
        <f t="shared" si="1"/>
        <v>-2.9197411100000004E-2</v>
      </c>
      <c r="M19" s="4" t="s">
        <v>13</v>
      </c>
      <c r="N19" s="10">
        <v>0.34211000000000003</v>
      </c>
      <c r="O19" s="11">
        <v>0.34211000000000003</v>
      </c>
      <c r="P19" s="13">
        <v>-1105.3699799999999</v>
      </c>
      <c r="Q19" s="14">
        <v>-378.15289000000001</v>
      </c>
      <c r="R19" s="14">
        <f t="shared" si="2"/>
        <v>-378.15812385780004</v>
      </c>
      <c r="S19" s="4" t="s">
        <v>13</v>
      </c>
      <c r="T19" s="10">
        <v>0.17646999999999999</v>
      </c>
      <c r="U19" s="11">
        <v>0.17646999999999999</v>
      </c>
      <c r="V19" s="12">
        <v>-4.5700000000000003E-3</v>
      </c>
      <c r="W19" s="10">
        <v>-8.0999999999999996E-4</v>
      </c>
      <c r="X19" s="10">
        <f t="shared" si="3"/>
        <v>-8.0646790000000004E-4</v>
      </c>
      <c r="Y19" s="4" t="s">
        <v>13</v>
      </c>
      <c r="Z19" s="10">
        <v>0.32407000000000002</v>
      </c>
      <c r="AA19" s="11">
        <v>0.32407000000000002</v>
      </c>
      <c r="AB19" s="12">
        <v>-0.11279</v>
      </c>
      <c r="AC19" s="10">
        <v>-3.6549999999999999E-2</v>
      </c>
      <c r="AD19" s="10">
        <f t="shared" si="4"/>
        <v>-3.6551855300000005E-2</v>
      </c>
      <c r="AE19" s="4" t="s">
        <v>13</v>
      </c>
    </row>
    <row r="20" spans="1:31" ht="14.1" customHeight="1" x14ac:dyDescent="0.2">
      <c r="A20" s="6" t="s">
        <v>33</v>
      </c>
      <c r="B20" s="10">
        <v>5.1279999999999999E-2</v>
      </c>
      <c r="C20" s="11">
        <v>5.1279999999999999E-2</v>
      </c>
      <c r="D20" s="12">
        <v>-0.19219</v>
      </c>
      <c r="E20" s="10">
        <v>-9.8600000000000007E-3</v>
      </c>
      <c r="F20" s="10">
        <f t="shared" si="0"/>
        <v>-9.855503199999999E-3</v>
      </c>
      <c r="G20" s="4" t="s">
        <v>13</v>
      </c>
      <c r="H20" s="10">
        <v>3.7969999999999997E-2</v>
      </c>
      <c r="I20" s="11">
        <v>3.7969999999999997E-2</v>
      </c>
      <c r="J20" s="12">
        <v>0.31302000000000002</v>
      </c>
      <c r="K20" s="10">
        <v>1.189E-2</v>
      </c>
      <c r="L20" s="10">
        <f t="shared" si="1"/>
        <v>1.18853694E-2</v>
      </c>
      <c r="M20" s="4" t="s">
        <v>13</v>
      </c>
      <c r="N20" s="10">
        <v>7.8950000000000006E-2</v>
      </c>
      <c r="O20" s="11">
        <v>7.8950000000000006E-2</v>
      </c>
      <c r="P20" s="13">
        <v>1284.04107</v>
      </c>
      <c r="Q20" s="14">
        <v>101.37166000000001</v>
      </c>
      <c r="R20" s="14">
        <f t="shared" si="2"/>
        <v>101.37504247650001</v>
      </c>
      <c r="S20" s="4" t="s">
        <v>13</v>
      </c>
      <c r="T20" s="10">
        <v>2.9409999999999999E-2</v>
      </c>
      <c r="U20" s="11">
        <v>2.9409999999999999E-2</v>
      </c>
      <c r="V20" s="12">
        <v>0.10036</v>
      </c>
      <c r="W20" s="10">
        <v>2.9499999999999999E-3</v>
      </c>
      <c r="X20" s="10">
        <f t="shared" si="3"/>
        <v>2.9515876000000001E-3</v>
      </c>
      <c r="Y20" s="4" t="s">
        <v>13</v>
      </c>
      <c r="Z20" s="10">
        <v>7.4069999999999997E-2</v>
      </c>
      <c r="AA20" s="11">
        <v>7.4069999999999997E-2</v>
      </c>
      <c r="AB20" s="12">
        <v>2.0230000000000001E-2</v>
      </c>
      <c r="AC20" s="10">
        <v>1.5E-3</v>
      </c>
      <c r="AD20" s="10">
        <f t="shared" si="4"/>
        <v>1.4984360999999999E-3</v>
      </c>
      <c r="AE20" s="4" t="s">
        <v>13</v>
      </c>
    </row>
    <row r="21" spans="1:31" ht="14.1" customHeight="1" x14ac:dyDescent="0.2">
      <c r="A21" s="6" t="s">
        <v>37</v>
      </c>
      <c r="B21" s="10">
        <v>0.17949000000000001</v>
      </c>
      <c r="C21" s="11">
        <v>0.17949000000000001</v>
      </c>
      <c r="D21" s="12">
        <v>-0.22281999999999999</v>
      </c>
      <c r="E21" s="10">
        <v>-3.9989999999999998E-2</v>
      </c>
      <c r="F21" s="10">
        <f t="shared" si="0"/>
        <v>-3.9993961799999998E-2</v>
      </c>
      <c r="G21" s="4" t="s">
        <v>13</v>
      </c>
      <c r="H21" s="10">
        <v>0.27848000000000001</v>
      </c>
      <c r="I21" s="11">
        <v>0.27848000000000001</v>
      </c>
      <c r="J21" s="12">
        <v>-0.11672</v>
      </c>
      <c r="K21" s="10">
        <v>-3.2500000000000001E-2</v>
      </c>
      <c r="L21" s="10">
        <f t="shared" si="1"/>
        <v>-3.2504185599999999E-2</v>
      </c>
      <c r="M21" s="4" t="s">
        <v>13</v>
      </c>
      <c r="N21" s="10">
        <v>0.15789</v>
      </c>
      <c r="O21" s="11">
        <v>0.15789</v>
      </c>
      <c r="P21" s="13">
        <v>-1019.88249</v>
      </c>
      <c r="Q21" s="14">
        <v>-161.03407999999999</v>
      </c>
      <c r="R21" s="14">
        <f t="shared" si="2"/>
        <v>-161.0292463461</v>
      </c>
      <c r="S21" s="4" t="s">
        <v>13</v>
      </c>
      <c r="T21" s="10">
        <v>0.14706</v>
      </c>
      <c r="U21" s="11">
        <v>0.14706</v>
      </c>
      <c r="V21" s="12">
        <v>-5.4109999999999998E-2</v>
      </c>
      <c r="W21" s="10">
        <v>-7.9600000000000001E-3</v>
      </c>
      <c r="X21" s="10">
        <f t="shared" si="3"/>
        <v>-7.9574165999999995E-3</v>
      </c>
      <c r="Y21" s="4" t="s">
        <v>13</v>
      </c>
      <c r="Z21" s="10">
        <v>0.13889000000000001</v>
      </c>
      <c r="AA21" s="11">
        <v>0.13889000000000001</v>
      </c>
      <c r="AB21" s="12">
        <v>-0.25691000000000003</v>
      </c>
      <c r="AC21" s="10">
        <v>-3.5680000000000003E-2</v>
      </c>
      <c r="AD21" s="10">
        <f t="shared" si="4"/>
        <v>-3.5682229900000008E-2</v>
      </c>
      <c r="AE21" s="4" t="s">
        <v>13</v>
      </c>
    </row>
    <row r="22" spans="1:31" ht="14.1" customHeight="1" x14ac:dyDescent="0.2">
      <c r="A22" s="6" t="s">
        <v>60</v>
      </c>
      <c r="B22" s="10">
        <v>6.4100000000000004E-2</v>
      </c>
      <c r="C22" s="11">
        <v>6.4100000000000004E-2</v>
      </c>
      <c r="D22" s="12">
        <v>-0.28669</v>
      </c>
      <c r="E22" s="10">
        <v>-1.8380000000000001E-2</v>
      </c>
      <c r="F22" s="10">
        <f t="shared" si="0"/>
        <v>-1.8376829000000001E-2</v>
      </c>
      <c r="G22" s="4" t="s">
        <v>13</v>
      </c>
      <c r="H22" s="10">
        <v>7.5950000000000004E-2</v>
      </c>
      <c r="I22" s="11">
        <v>7.5950000000000004E-2</v>
      </c>
      <c r="J22" s="12">
        <v>6.7119999999999999E-2</v>
      </c>
      <c r="K22" s="10">
        <v>5.1000000000000004E-3</v>
      </c>
      <c r="L22" s="10">
        <f t="shared" si="1"/>
        <v>5.0977640000000003E-3</v>
      </c>
      <c r="M22" s="4" t="s">
        <v>13</v>
      </c>
      <c r="N22" s="10">
        <v>5.2630000000000003E-2</v>
      </c>
      <c r="O22" s="11">
        <v>5.2630000000000003E-2</v>
      </c>
      <c r="P22" s="13">
        <v>4347.7328399999997</v>
      </c>
      <c r="Q22" s="14">
        <v>228.82803999999999</v>
      </c>
      <c r="R22" s="14">
        <f t="shared" si="2"/>
        <v>228.8211793692</v>
      </c>
      <c r="S22" s="4" t="s">
        <v>13</v>
      </c>
      <c r="T22" s="10">
        <v>5.8819999999999997E-2</v>
      </c>
      <c r="U22" s="11">
        <v>5.8819999999999997E-2</v>
      </c>
      <c r="V22" s="12">
        <v>0.11838</v>
      </c>
      <c r="W22" s="10">
        <v>6.96E-3</v>
      </c>
      <c r="X22" s="10">
        <f t="shared" si="3"/>
        <v>6.9631115999999995E-3</v>
      </c>
      <c r="Y22" s="4" t="s">
        <v>13</v>
      </c>
      <c r="Z22" s="10">
        <v>9.2590000000000006E-2</v>
      </c>
      <c r="AA22" s="11">
        <v>9.2590000000000006E-2</v>
      </c>
      <c r="AB22" s="12">
        <v>0.13916999999999999</v>
      </c>
      <c r="AC22" s="10">
        <v>1.289E-2</v>
      </c>
      <c r="AD22" s="10">
        <f t="shared" si="4"/>
        <v>1.28857503E-2</v>
      </c>
      <c r="AE22" s="4" t="s">
        <v>13</v>
      </c>
    </row>
    <row r="23" spans="1:31" ht="14.1" customHeight="1" x14ac:dyDescent="0.2">
      <c r="A23" s="6" t="s">
        <v>61</v>
      </c>
      <c r="B23" s="10">
        <v>6.4100000000000004E-2</v>
      </c>
      <c r="C23" s="11">
        <v>6.4100000000000004E-2</v>
      </c>
      <c r="D23" s="12">
        <v>9.4549999999999995E-2</v>
      </c>
      <c r="E23" s="10">
        <v>6.0600000000000003E-3</v>
      </c>
      <c r="F23" s="10">
        <f t="shared" si="0"/>
        <v>6.0606549999999999E-3</v>
      </c>
      <c r="G23" s="4" t="s">
        <v>13</v>
      </c>
      <c r="H23" s="10">
        <v>5.0630000000000001E-2</v>
      </c>
      <c r="I23" s="11">
        <v>5.0630000000000001E-2</v>
      </c>
      <c r="J23" s="12">
        <v>0.1162</v>
      </c>
      <c r="K23" s="10">
        <v>5.8799999999999998E-3</v>
      </c>
      <c r="L23" s="10">
        <f t="shared" si="1"/>
        <v>5.8832060000000002E-3</v>
      </c>
      <c r="M23" s="4" t="s">
        <v>13</v>
      </c>
      <c r="N23" s="10">
        <v>7.8950000000000006E-2</v>
      </c>
      <c r="O23" s="11">
        <v>7.8950000000000006E-2</v>
      </c>
      <c r="P23" s="13">
        <v>-585.46515999999997</v>
      </c>
      <c r="Q23" s="14">
        <v>-46.220930000000003</v>
      </c>
      <c r="R23" s="14">
        <f t="shared" si="2"/>
        <v>-46.222474382000001</v>
      </c>
      <c r="S23" s="4" t="s">
        <v>13</v>
      </c>
      <c r="T23" s="10">
        <v>2.9409999999999999E-2</v>
      </c>
      <c r="U23" s="11">
        <v>2.9409999999999999E-2</v>
      </c>
      <c r="V23" s="12">
        <v>4.922E-2</v>
      </c>
      <c r="W23" s="10">
        <v>1.4499999999999999E-3</v>
      </c>
      <c r="X23" s="10">
        <f t="shared" si="3"/>
        <v>1.4475601999999999E-3</v>
      </c>
      <c r="Y23" s="4" t="s">
        <v>13</v>
      </c>
      <c r="Z23" s="10">
        <v>2.7779999999999999E-2</v>
      </c>
      <c r="AA23" s="11">
        <v>2.7779999999999999E-2</v>
      </c>
      <c r="AB23" s="12">
        <v>-0.25928000000000001</v>
      </c>
      <c r="AC23" s="10">
        <v>-7.1999999999999998E-3</v>
      </c>
      <c r="AD23" s="10">
        <f t="shared" si="4"/>
        <v>-7.2027984E-3</v>
      </c>
      <c r="AE23" s="4" t="s">
        <v>13</v>
      </c>
    </row>
    <row r="24" spans="1:31" ht="14.1" customHeight="1" x14ac:dyDescent="0.2">
      <c r="A24" s="6" t="s">
        <v>62</v>
      </c>
      <c r="B24" s="10">
        <v>3.8460000000000001E-2</v>
      </c>
      <c r="C24" s="11">
        <v>3.8460000000000001E-2</v>
      </c>
      <c r="D24" s="12">
        <v>0.15293999999999999</v>
      </c>
      <c r="E24" s="10">
        <v>5.8799999999999998E-3</v>
      </c>
      <c r="F24" s="10">
        <f t="shared" si="0"/>
        <v>5.8820723999999996E-3</v>
      </c>
      <c r="G24" s="4" t="s">
        <v>13</v>
      </c>
      <c r="H24" s="10">
        <v>3.7969999999999997E-2</v>
      </c>
      <c r="I24" s="11">
        <v>3.7969999999999997E-2</v>
      </c>
      <c r="J24" s="12">
        <v>-0.1953</v>
      </c>
      <c r="K24" s="10">
        <v>-7.4200000000000004E-3</v>
      </c>
      <c r="L24" s="10">
        <f t="shared" si="1"/>
        <v>-7.4155409999999995E-3</v>
      </c>
      <c r="M24" s="4" t="s">
        <v>13</v>
      </c>
      <c r="N24" s="10">
        <v>5.2630000000000003E-2</v>
      </c>
      <c r="O24" s="11">
        <v>5.2630000000000003E-2</v>
      </c>
      <c r="P24" s="13">
        <v>3766.7244700000001</v>
      </c>
      <c r="Q24" s="14">
        <v>198.24866</v>
      </c>
      <c r="R24" s="14">
        <f t="shared" si="2"/>
        <v>198.24270885610002</v>
      </c>
      <c r="S24" s="4" t="s">
        <v>13</v>
      </c>
      <c r="T24" s="10">
        <v>0</v>
      </c>
      <c r="U24" s="11">
        <v>0</v>
      </c>
      <c r="V24" s="12">
        <v>9.9320000000000006E-2</v>
      </c>
      <c r="W24" s="10">
        <v>0</v>
      </c>
      <c r="X24" s="10">
        <f t="shared" si="3"/>
        <v>0</v>
      </c>
      <c r="Y24" s="4" t="s">
        <v>13</v>
      </c>
      <c r="Z24" s="10">
        <v>3.7039999999999997E-2</v>
      </c>
      <c r="AA24" s="11">
        <v>3.7039999999999997E-2</v>
      </c>
      <c r="AB24" s="12">
        <v>-0.47072999999999998</v>
      </c>
      <c r="AC24" s="10">
        <v>-1.7430000000000001E-2</v>
      </c>
      <c r="AD24" s="10">
        <f t="shared" si="4"/>
        <v>-1.7435839199999997E-2</v>
      </c>
      <c r="AE24" s="4" t="s">
        <v>13</v>
      </c>
    </row>
    <row r="25" spans="1:31" ht="14.1" customHeight="1" x14ac:dyDescent="0.2">
      <c r="A25" s="6" t="s">
        <v>38</v>
      </c>
      <c r="B25" s="10">
        <v>0.89744000000000002</v>
      </c>
      <c r="C25" s="11">
        <v>0.89744000000000002</v>
      </c>
      <c r="D25" s="12">
        <v>-0.1177</v>
      </c>
      <c r="E25" s="10">
        <v>-0.10562000000000001</v>
      </c>
      <c r="F25" s="10">
        <f t="shared" si="0"/>
        <v>-0.105628688</v>
      </c>
      <c r="G25" s="4" t="s">
        <v>13</v>
      </c>
      <c r="H25" s="10">
        <v>0.88607999999999998</v>
      </c>
      <c r="I25" s="11">
        <v>0.88607999999999998</v>
      </c>
      <c r="J25" s="12">
        <v>-2.0629999999999999E-2</v>
      </c>
      <c r="K25" s="10">
        <v>-1.8280000000000001E-2</v>
      </c>
      <c r="L25" s="10">
        <f t="shared" si="1"/>
        <v>-1.8279830399999999E-2</v>
      </c>
      <c r="M25" s="4" t="s">
        <v>13</v>
      </c>
      <c r="N25" s="10">
        <v>0.89473999999999998</v>
      </c>
      <c r="O25" s="11">
        <v>0.89473999999999998</v>
      </c>
      <c r="P25" s="13">
        <v>897.42894000000001</v>
      </c>
      <c r="Q25" s="14">
        <v>802.96274000000005</v>
      </c>
      <c r="R25" s="14">
        <f t="shared" si="2"/>
        <v>802.96556977559999</v>
      </c>
      <c r="S25" s="4" t="s">
        <v>13</v>
      </c>
      <c r="T25" s="10">
        <v>0.94118000000000002</v>
      </c>
      <c r="U25" s="11">
        <v>0.94118000000000002</v>
      </c>
      <c r="V25" s="12">
        <v>-4.1180000000000001E-2</v>
      </c>
      <c r="W25" s="10">
        <v>-3.8760000000000003E-2</v>
      </c>
      <c r="X25" s="10">
        <f t="shared" si="3"/>
        <v>-3.8757792400000005E-2</v>
      </c>
      <c r="Y25" s="4" t="s">
        <v>13</v>
      </c>
      <c r="Z25" s="10">
        <v>0.93518999999999997</v>
      </c>
      <c r="AA25" s="11">
        <v>0.93518999999999997</v>
      </c>
      <c r="AB25" s="12">
        <v>-2.2370000000000001E-2</v>
      </c>
      <c r="AC25" s="10">
        <v>-2.0920000000000001E-2</v>
      </c>
      <c r="AD25" s="10">
        <f t="shared" si="4"/>
        <v>-2.09202003E-2</v>
      </c>
      <c r="AE25" s="4" t="s">
        <v>13</v>
      </c>
    </row>
    <row r="26" spans="1:31" ht="14.1" customHeight="1" x14ac:dyDescent="0.2">
      <c r="A26" s="6" t="s">
        <v>39</v>
      </c>
      <c r="B26" s="10">
        <v>0.13114000000000001</v>
      </c>
      <c r="C26" s="11">
        <v>0.13114000000000001</v>
      </c>
      <c r="D26" s="12">
        <v>5.5289999999999999E-2</v>
      </c>
      <c r="E26" s="10">
        <v>7.2500000000000004E-3</v>
      </c>
      <c r="F26" s="10">
        <f t="shared" si="0"/>
        <v>7.2507306000000006E-3</v>
      </c>
      <c r="G26" s="4" t="s">
        <v>13</v>
      </c>
      <c r="H26" s="10">
        <v>0.28791</v>
      </c>
      <c r="I26" s="11">
        <v>0.28791</v>
      </c>
      <c r="J26" s="12">
        <v>-7.9560000000000006E-2</v>
      </c>
      <c r="K26" s="10">
        <v>-2.29E-2</v>
      </c>
      <c r="L26" s="10">
        <f t="shared" si="1"/>
        <v>-2.29061196E-2</v>
      </c>
      <c r="M26" s="4" t="s">
        <v>13</v>
      </c>
      <c r="N26" s="10">
        <v>0.28541</v>
      </c>
      <c r="O26" s="11">
        <v>0.28541</v>
      </c>
      <c r="P26" s="13">
        <v>249.78635</v>
      </c>
      <c r="Q26" s="14">
        <v>71.290959999999998</v>
      </c>
      <c r="R26" s="14">
        <f t="shared" si="2"/>
        <v>71.291522153499997</v>
      </c>
      <c r="S26" s="4" t="s">
        <v>13</v>
      </c>
      <c r="T26" s="10">
        <v>0.73939999999999995</v>
      </c>
      <c r="U26" s="11">
        <v>0.73939999999999995</v>
      </c>
      <c r="V26" s="12">
        <v>0.19491</v>
      </c>
      <c r="W26" s="10">
        <v>0.14412</v>
      </c>
      <c r="X26" s="10">
        <f t="shared" si="3"/>
        <v>0.14411645399999998</v>
      </c>
      <c r="Y26" s="4" t="s">
        <v>13</v>
      </c>
      <c r="Z26" s="10" t="s">
        <v>13</v>
      </c>
      <c r="AA26" s="11" t="s">
        <v>13</v>
      </c>
      <c r="AB26" s="12" t="s">
        <v>13</v>
      </c>
      <c r="AC26" s="10" t="s">
        <v>13</v>
      </c>
      <c r="AD26" s="10" t="s">
        <v>13</v>
      </c>
      <c r="AE26" s="4" t="s">
        <v>13</v>
      </c>
    </row>
    <row r="27" spans="1:31" ht="14.1" customHeight="1" x14ac:dyDescent="0.2">
      <c r="A27" s="6" t="s">
        <v>43</v>
      </c>
      <c r="B27" s="10" t="s">
        <v>13</v>
      </c>
      <c r="C27" s="11" t="s">
        <v>13</v>
      </c>
      <c r="D27" s="12" t="s">
        <v>13</v>
      </c>
      <c r="E27" s="10" t="s">
        <v>13</v>
      </c>
      <c r="F27" s="10" t="s">
        <v>13</v>
      </c>
      <c r="G27" s="4" t="s">
        <v>13</v>
      </c>
      <c r="H27" s="10" t="s">
        <v>13</v>
      </c>
      <c r="I27" s="11" t="s">
        <v>13</v>
      </c>
      <c r="J27" s="12" t="s">
        <v>13</v>
      </c>
      <c r="K27" s="10" t="s">
        <v>13</v>
      </c>
      <c r="L27" s="10" t="s">
        <v>13</v>
      </c>
      <c r="M27" s="4" t="s">
        <v>13</v>
      </c>
      <c r="N27" s="10" t="s">
        <v>13</v>
      </c>
      <c r="O27" s="11" t="s">
        <v>13</v>
      </c>
      <c r="P27" s="13" t="s">
        <v>13</v>
      </c>
      <c r="Q27" s="14" t="s">
        <v>13</v>
      </c>
      <c r="R27" s="14" t="s">
        <v>13</v>
      </c>
      <c r="S27" s="4" t="s">
        <v>13</v>
      </c>
      <c r="T27" s="10" t="s">
        <v>13</v>
      </c>
      <c r="U27" s="11" t="s">
        <v>13</v>
      </c>
      <c r="V27" s="12" t="s">
        <v>13</v>
      </c>
      <c r="W27" s="10" t="s">
        <v>13</v>
      </c>
      <c r="X27" s="10" t="s">
        <v>13</v>
      </c>
      <c r="Y27" s="4" t="s">
        <v>13</v>
      </c>
      <c r="Z27" s="10">
        <v>0.28704000000000002</v>
      </c>
      <c r="AA27" s="11">
        <v>0.28704000000000002</v>
      </c>
      <c r="AB27" s="12">
        <v>-0.10536</v>
      </c>
      <c r="AC27" s="10">
        <v>-3.024E-2</v>
      </c>
      <c r="AD27" s="10">
        <f t="shared" ref="AD27:AD37" si="5">AA27*AB27</f>
        <v>-3.02425344E-2</v>
      </c>
      <c r="AE27" s="4" t="s">
        <v>13</v>
      </c>
    </row>
    <row r="28" spans="1:31" ht="14.1" customHeight="1" x14ac:dyDescent="0.2">
      <c r="A28" s="6" t="s">
        <v>44</v>
      </c>
      <c r="B28" s="10">
        <v>5.246E-2</v>
      </c>
      <c r="C28" s="11">
        <v>5.246E-2</v>
      </c>
      <c r="D28" s="12">
        <v>-3.93059</v>
      </c>
      <c r="E28" s="10">
        <v>-0.20621</v>
      </c>
      <c r="F28" s="10">
        <f t="shared" ref="F28:F37" si="6">C28*D28</f>
        <v>-0.20619875139999999</v>
      </c>
      <c r="G28" s="4" t="s">
        <v>13</v>
      </c>
      <c r="H28" s="10">
        <v>5.0630000000000001E-2</v>
      </c>
      <c r="I28" s="11">
        <v>5.0630000000000001E-2</v>
      </c>
      <c r="J28" s="12">
        <v>-2.6526700000000001</v>
      </c>
      <c r="K28" s="10">
        <v>-0.1343</v>
      </c>
      <c r="L28" s="10">
        <f t="shared" ref="L28:L37" si="7">I28*J28</f>
        <v>-0.13430468210000002</v>
      </c>
      <c r="M28" s="4" t="s">
        <v>13</v>
      </c>
      <c r="N28" s="10">
        <v>5.5129999999999998E-2</v>
      </c>
      <c r="O28" s="11">
        <v>5.5129999999999998E-2</v>
      </c>
      <c r="P28" s="13">
        <v>-6536.61967</v>
      </c>
      <c r="Q28" s="14">
        <v>-360.38394</v>
      </c>
      <c r="R28" s="14">
        <f t="shared" ref="R28:R38" si="8">O28*P28</f>
        <v>-360.36384240709998</v>
      </c>
      <c r="S28" s="4" t="s">
        <v>13</v>
      </c>
      <c r="T28" s="10">
        <v>6.0060000000000002E-2</v>
      </c>
      <c r="U28" s="11">
        <v>6.0060000000000002E-2</v>
      </c>
      <c r="V28" s="12">
        <v>-12.77881</v>
      </c>
      <c r="W28" s="10">
        <v>-0.76754</v>
      </c>
      <c r="X28" s="10">
        <f t="shared" ref="X28:X37" si="9">U28*V28</f>
        <v>-0.76749532860000003</v>
      </c>
      <c r="Y28" s="4" t="s">
        <v>13</v>
      </c>
      <c r="Z28" s="10">
        <v>4.691E-2</v>
      </c>
      <c r="AA28" s="11">
        <v>4.691E-2</v>
      </c>
      <c r="AB28" s="12">
        <v>-3.25739</v>
      </c>
      <c r="AC28" s="10">
        <v>-0.15282000000000001</v>
      </c>
      <c r="AD28" s="10">
        <f t="shared" si="5"/>
        <v>-0.15280416490000001</v>
      </c>
      <c r="AE28" s="4" t="s">
        <v>13</v>
      </c>
    </row>
    <row r="29" spans="1:31" ht="14.1" customHeight="1" x14ac:dyDescent="0.2">
      <c r="A29" s="6" t="s">
        <v>45</v>
      </c>
      <c r="B29" s="10">
        <v>0.30847000000000002</v>
      </c>
      <c r="C29" s="11">
        <v>0.30847000000000002</v>
      </c>
      <c r="D29" s="12">
        <v>-1.2874300000000001</v>
      </c>
      <c r="E29" s="10">
        <v>-0.39713999999999999</v>
      </c>
      <c r="F29" s="10">
        <f t="shared" si="6"/>
        <v>-0.39713353210000008</v>
      </c>
      <c r="G29" s="4" t="s">
        <v>13</v>
      </c>
      <c r="H29" s="10">
        <v>0.29798999999999998</v>
      </c>
      <c r="I29" s="11">
        <v>0.29798999999999998</v>
      </c>
      <c r="J29" s="12">
        <v>-2.2509999999999999</v>
      </c>
      <c r="K29" s="10">
        <v>-0.67078000000000004</v>
      </c>
      <c r="L29" s="10">
        <f t="shared" si="7"/>
        <v>-0.67077548999999992</v>
      </c>
      <c r="M29" s="4" t="s">
        <v>13</v>
      </c>
      <c r="N29" s="10">
        <v>0.31342999999999999</v>
      </c>
      <c r="O29" s="11">
        <v>0.31342999999999999</v>
      </c>
      <c r="P29" s="13">
        <v>-9513.4783900000002</v>
      </c>
      <c r="Q29" s="14">
        <v>-2981.78982</v>
      </c>
      <c r="R29" s="14">
        <f t="shared" si="8"/>
        <v>-2981.8095317777002</v>
      </c>
      <c r="S29" s="4" t="s">
        <v>13</v>
      </c>
      <c r="T29" s="10">
        <v>0.32674999999999998</v>
      </c>
      <c r="U29" s="11">
        <v>0.32674999999999998</v>
      </c>
      <c r="V29" s="12">
        <v>-3.4854099999999999</v>
      </c>
      <c r="W29" s="10">
        <v>-1.13887</v>
      </c>
      <c r="X29" s="10">
        <f t="shared" si="9"/>
        <v>-1.1388577174999999</v>
      </c>
      <c r="Y29" s="4" t="s">
        <v>13</v>
      </c>
      <c r="Z29" s="10">
        <v>0.3196</v>
      </c>
      <c r="AA29" s="11">
        <v>0.3196</v>
      </c>
      <c r="AB29" s="12">
        <v>-25.846689999999999</v>
      </c>
      <c r="AC29" s="10">
        <v>-8.2606099999999998</v>
      </c>
      <c r="AD29" s="10">
        <f t="shared" si="5"/>
        <v>-8.260602124</v>
      </c>
      <c r="AE29" s="4" t="s">
        <v>13</v>
      </c>
    </row>
    <row r="30" spans="1:31" ht="14.1" customHeight="1" x14ac:dyDescent="0.2">
      <c r="A30" s="6" t="s">
        <v>46</v>
      </c>
      <c r="B30" s="10">
        <v>2.7609999999999999E-2</v>
      </c>
      <c r="C30" s="11">
        <v>2.7609999999999999E-2</v>
      </c>
      <c r="D30" s="12">
        <v>4.0862999999999996</v>
      </c>
      <c r="E30" s="10">
        <v>0.11284</v>
      </c>
      <c r="F30" s="10">
        <f t="shared" si="6"/>
        <v>0.11282274299999999</v>
      </c>
      <c r="G30" s="4" t="s">
        <v>13</v>
      </c>
      <c r="H30" s="10">
        <v>2.87E-2</v>
      </c>
      <c r="I30" s="11">
        <v>2.87E-2</v>
      </c>
      <c r="J30" s="12">
        <v>-3.63273</v>
      </c>
      <c r="K30" s="10">
        <v>-0.10426000000000001</v>
      </c>
      <c r="L30" s="10">
        <f t="shared" si="7"/>
        <v>-0.104259351</v>
      </c>
      <c r="M30" s="4" t="s">
        <v>13</v>
      </c>
      <c r="N30" s="10">
        <v>2.6679999999999999E-2</v>
      </c>
      <c r="O30" s="11">
        <v>2.6679999999999999E-2</v>
      </c>
      <c r="P30" s="13">
        <v>-29240.819599999999</v>
      </c>
      <c r="Q30" s="14">
        <v>-780.13080000000002</v>
      </c>
      <c r="R30" s="14">
        <f t="shared" si="8"/>
        <v>-780.14506692799989</v>
      </c>
      <c r="S30" s="4" t="s">
        <v>13</v>
      </c>
      <c r="T30" s="10">
        <v>2.6620000000000001E-2</v>
      </c>
      <c r="U30" s="11">
        <v>2.6620000000000001E-2</v>
      </c>
      <c r="V30" s="12">
        <v>-4.2551100000000002</v>
      </c>
      <c r="W30" s="10">
        <v>-0.11327</v>
      </c>
      <c r="X30" s="10">
        <f t="shared" si="9"/>
        <v>-0.11327102820000001</v>
      </c>
      <c r="Y30" s="4" t="s">
        <v>13</v>
      </c>
      <c r="Z30" s="10">
        <v>2.776E-2</v>
      </c>
      <c r="AA30" s="11">
        <v>2.776E-2</v>
      </c>
      <c r="AB30" s="12">
        <v>-88.366069999999993</v>
      </c>
      <c r="AC30" s="10">
        <v>-2.4533299999999998</v>
      </c>
      <c r="AD30" s="10">
        <f t="shared" si="5"/>
        <v>-2.4530421031999996</v>
      </c>
      <c r="AE30" s="4" t="s">
        <v>13</v>
      </c>
    </row>
    <row r="31" spans="1:31" ht="14.1" customHeight="1" x14ac:dyDescent="0.2">
      <c r="A31" s="6" t="s">
        <v>47</v>
      </c>
      <c r="B31" s="10">
        <v>1.261E-2</v>
      </c>
      <c r="C31" s="11">
        <v>1.261E-2</v>
      </c>
      <c r="D31" s="12">
        <v>-11.71228</v>
      </c>
      <c r="E31" s="10">
        <v>-0.14773</v>
      </c>
      <c r="F31" s="10">
        <f t="shared" si="6"/>
        <v>-0.1476918508</v>
      </c>
      <c r="G31" s="4" t="s">
        <v>13</v>
      </c>
      <c r="H31" s="10">
        <v>1.187E-2</v>
      </c>
      <c r="I31" s="11">
        <v>1.187E-2</v>
      </c>
      <c r="J31" s="12">
        <v>-3.2924699999999998</v>
      </c>
      <c r="K31" s="10">
        <v>-3.9079999999999997E-2</v>
      </c>
      <c r="L31" s="10">
        <f t="shared" si="7"/>
        <v>-3.9081618899999997E-2</v>
      </c>
      <c r="M31" s="4" t="s">
        <v>13</v>
      </c>
      <c r="N31" s="10">
        <v>1.265E-2</v>
      </c>
      <c r="O31" s="11">
        <v>1.265E-2</v>
      </c>
      <c r="P31" s="13">
        <v>-29823.2431</v>
      </c>
      <c r="Q31" s="14">
        <v>-377.30963000000003</v>
      </c>
      <c r="R31" s="14">
        <f t="shared" si="8"/>
        <v>-377.264025215</v>
      </c>
      <c r="S31" s="4" t="s">
        <v>13</v>
      </c>
      <c r="T31" s="10">
        <v>1.5169999999999999E-2</v>
      </c>
      <c r="U31" s="11">
        <v>1.5169999999999999E-2</v>
      </c>
      <c r="V31" s="12">
        <v>-5.6995699999999996</v>
      </c>
      <c r="W31" s="10">
        <v>-8.6440000000000003E-2</v>
      </c>
      <c r="X31" s="10">
        <f t="shared" si="9"/>
        <v>-8.6462476899999988E-2</v>
      </c>
      <c r="Y31" s="4" t="s">
        <v>13</v>
      </c>
      <c r="Z31" s="10">
        <v>1.009E-2</v>
      </c>
      <c r="AA31" s="11">
        <v>1.009E-2</v>
      </c>
      <c r="AB31" s="12">
        <v>-101.27278</v>
      </c>
      <c r="AC31" s="10">
        <v>-1.0218700000000001</v>
      </c>
      <c r="AD31" s="10">
        <f t="shared" si="5"/>
        <v>-1.0218423502</v>
      </c>
      <c r="AE31" s="4" t="s">
        <v>13</v>
      </c>
    </row>
    <row r="32" spans="1:31" ht="14.1" customHeight="1" x14ac:dyDescent="0.2">
      <c r="A32" s="6" t="s">
        <v>48</v>
      </c>
      <c r="B32" s="10">
        <v>9.3700000000000006E-2</v>
      </c>
      <c r="C32" s="11">
        <v>9.3700000000000006E-2</v>
      </c>
      <c r="D32" s="12">
        <v>0.80464999999999998</v>
      </c>
      <c r="E32" s="10">
        <v>7.5389999999999999E-2</v>
      </c>
      <c r="F32" s="10">
        <f t="shared" si="6"/>
        <v>7.5395705000000007E-2</v>
      </c>
      <c r="G32" s="4" t="s">
        <v>13</v>
      </c>
      <c r="H32" s="10">
        <v>9.1730000000000006E-2</v>
      </c>
      <c r="I32" s="11">
        <v>9.1730000000000006E-2</v>
      </c>
      <c r="J32" s="12">
        <v>2.1794899999999999</v>
      </c>
      <c r="K32" s="10">
        <v>0.19991999999999999</v>
      </c>
      <c r="L32" s="10">
        <f t="shared" si="7"/>
        <v>0.1999246177</v>
      </c>
      <c r="M32" s="4" t="s">
        <v>13</v>
      </c>
      <c r="N32" s="10">
        <v>9.042E-2</v>
      </c>
      <c r="O32" s="11">
        <v>9.042E-2</v>
      </c>
      <c r="P32" s="13">
        <v>9346.1149399999995</v>
      </c>
      <c r="Q32" s="14">
        <v>845.07498999999996</v>
      </c>
      <c r="R32" s="14">
        <f t="shared" si="8"/>
        <v>845.07571287479993</v>
      </c>
      <c r="S32" s="4" t="s">
        <v>13</v>
      </c>
      <c r="T32" s="10">
        <v>9.171E-2</v>
      </c>
      <c r="U32" s="11">
        <v>9.171E-2</v>
      </c>
      <c r="V32" s="12">
        <v>-0.31757999999999997</v>
      </c>
      <c r="W32" s="10">
        <v>-2.913E-2</v>
      </c>
      <c r="X32" s="10">
        <f t="shared" si="9"/>
        <v>-2.9125261799999996E-2</v>
      </c>
      <c r="Y32" s="4" t="s">
        <v>13</v>
      </c>
      <c r="Z32" s="10">
        <v>9.1740000000000002E-2</v>
      </c>
      <c r="AA32" s="11">
        <v>9.1740000000000002E-2</v>
      </c>
      <c r="AB32" s="12">
        <v>-22.69896</v>
      </c>
      <c r="AC32" s="10">
        <v>-2.0824699999999998</v>
      </c>
      <c r="AD32" s="10">
        <f t="shared" si="5"/>
        <v>-2.0824025904000001</v>
      </c>
      <c r="AE32" s="4" t="s">
        <v>13</v>
      </c>
    </row>
    <row r="33" spans="1:31" ht="14.1" customHeight="1" x14ac:dyDescent="0.2">
      <c r="A33" s="6" t="s">
        <v>49</v>
      </c>
      <c r="B33" s="10">
        <v>8.9560000000000001E-2</v>
      </c>
      <c r="C33" s="11">
        <v>8.9560000000000001E-2</v>
      </c>
      <c r="D33" s="12">
        <v>-0.31985000000000002</v>
      </c>
      <c r="E33" s="10">
        <v>-2.8649999999999998E-2</v>
      </c>
      <c r="F33" s="10">
        <f t="shared" si="6"/>
        <v>-2.8645766000000003E-2</v>
      </c>
      <c r="G33" s="4" t="s">
        <v>13</v>
      </c>
      <c r="H33" s="10">
        <v>9.2899999999999996E-2</v>
      </c>
      <c r="I33" s="11">
        <v>9.2899999999999996E-2</v>
      </c>
      <c r="J33" s="12">
        <v>0.63751000000000002</v>
      </c>
      <c r="K33" s="10">
        <v>5.9229999999999998E-2</v>
      </c>
      <c r="L33" s="10">
        <f t="shared" si="7"/>
        <v>5.9224679000000002E-2</v>
      </c>
      <c r="M33" s="4" t="s">
        <v>13</v>
      </c>
      <c r="N33" s="10">
        <v>8.0990000000000006E-2</v>
      </c>
      <c r="O33" s="11">
        <v>8.0990000000000006E-2</v>
      </c>
      <c r="P33" s="13">
        <v>9331.9916099999991</v>
      </c>
      <c r="Q33" s="14">
        <v>755.84052999999994</v>
      </c>
      <c r="R33" s="14">
        <f t="shared" si="8"/>
        <v>755.79800049389996</v>
      </c>
      <c r="S33" s="4" t="s">
        <v>13</v>
      </c>
      <c r="T33" s="10">
        <v>5.4050000000000001E-2</v>
      </c>
      <c r="U33" s="11">
        <v>5.4050000000000001E-2</v>
      </c>
      <c r="V33" s="12">
        <v>-2.3816700000000002</v>
      </c>
      <c r="W33" s="10">
        <v>-0.12873999999999999</v>
      </c>
      <c r="X33" s="10">
        <f t="shared" si="9"/>
        <v>-0.12872926350000002</v>
      </c>
      <c r="Y33" s="4" t="s">
        <v>13</v>
      </c>
      <c r="Z33" s="10">
        <v>0.12138</v>
      </c>
      <c r="AA33" s="11">
        <v>0.12138</v>
      </c>
      <c r="AB33" s="12">
        <v>-38.649470000000001</v>
      </c>
      <c r="AC33" s="10">
        <v>-4.6914499999999997</v>
      </c>
      <c r="AD33" s="10">
        <f t="shared" si="5"/>
        <v>-4.6912726685999999</v>
      </c>
      <c r="AE33" s="4" t="s">
        <v>13</v>
      </c>
    </row>
    <row r="34" spans="1:31" ht="14.1" customHeight="1" x14ac:dyDescent="0.2">
      <c r="A34" s="6" t="s">
        <v>50</v>
      </c>
      <c r="B34" s="10">
        <v>7.8270000000000006E-2</v>
      </c>
      <c r="C34" s="11">
        <v>7.8270000000000006E-2</v>
      </c>
      <c r="D34" s="12">
        <v>-2.1328999999999998</v>
      </c>
      <c r="E34" s="10">
        <v>-0.16693</v>
      </c>
      <c r="F34" s="10">
        <f t="shared" si="6"/>
        <v>-0.16694208299999999</v>
      </c>
      <c r="G34" s="4" t="s">
        <v>13</v>
      </c>
      <c r="H34" s="10">
        <v>8.0670000000000006E-2</v>
      </c>
      <c r="I34" s="11">
        <v>8.0670000000000006E-2</v>
      </c>
      <c r="J34" s="12">
        <v>-1.1366799999999999</v>
      </c>
      <c r="K34" s="10">
        <v>-9.1700000000000004E-2</v>
      </c>
      <c r="L34" s="10">
        <f t="shared" si="7"/>
        <v>-9.1695975599999993E-2</v>
      </c>
      <c r="M34" s="4" t="s">
        <v>13</v>
      </c>
      <c r="N34" s="10">
        <v>7.7450000000000005E-2</v>
      </c>
      <c r="O34" s="11">
        <v>7.7450000000000005E-2</v>
      </c>
      <c r="P34" s="13">
        <v>27895.38276</v>
      </c>
      <c r="Q34" s="14">
        <v>2160.5638300000001</v>
      </c>
      <c r="R34" s="14">
        <f t="shared" si="8"/>
        <v>2160.4973947620001</v>
      </c>
      <c r="S34" s="4" t="s">
        <v>13</v>
      </c>
      <c r="T34" s="10">
        <v>6.479E-2</v>
      </c>
      <c r="U34" s="11">
        <v>6.479E-2</v>
      </c>
      <c r="V34" s="12">
        <v>-2.80532</v>
      </c>
      <c r="W34" s="10">
        <v>-0.18176</v>
      </c>
      <c r="X34" s="10">
        <f t="shared" si="9"/>
        <v>-0.18175668280000001</v>
      </c>
      <c r="Y34" s="4" t="s">
        <v>13</v>
      </c>
      <c r="Z34" s="10">
        <v>7.0680000000000007E-2</v>
      </c>
      <c r="AA34" s="11">
        <v>7.0680000000000007E-2</v>
      </c>
      <c r="AB34" s="12">
        <v>-23.65457</v>
      </c>
      <c r="AC34" s="10">
        <v>-1.6719900000000001</v>
      </c>
      <c r="AD34" s="10">
        <f t="shared" si="5"/>
        <v>-1.6719050076000002</v>
      </c>
      <c r="AE34" s="4" t="s">
        <v>13</v>
      </c>
    </row>
    <row r="35" spans="1:31" ht="14.1" customHeight="1" x14ac:dyDescent="0.2">
      <c r="A35" s="6" t="s">
        <v>51</v>
      </c>
      <c r="B35" s="10">
        <v>5.636E-2</v>
      </c>
      <c r="C35" s="11">
        <v>5.636E-2</v>
      </c>
      <c r="D35" s="12">
        <v>-1.8955900000000001</v>
      </c>
      <c r="E35" s="10">
        <v>-0.10682999999999999</v>
      </c>
      <c r="F35" s="10">
        <f t="shared" si="6"/>
        <v>-0.1068354524</v>
      </c>
      <c r="G35" s="4" t="s">
        <v>13</v>
      </c>
      <c r="H35" s="10">
        <v>6.1420000000000002E-2</v>
      </c>
      <c r="I35" s="11">
        <v>6.1420000000000002E-2</v>
      </c>
      <c r="J35" s="12">
        <v>-0.63849</v>
      </c>
      <c r="K35" s="10">
        <v>-3.9210000000000002E-2</v>
      </c>
      <c r="L35" s="10">
        <f t="shared" si="7"/>
        <v>-3.9216055800000003E-2</v>
      </c>
      <c r="M35" s="4" t="s">
        <v>13</v>
      </c>
      <c r="N35" s="10">
        <v>5.28E-2</v>
      </c>
      <c r="O35" s="11">
        <v>5.28E-2</v>
      </c>
      <c r="P35" s="13">
        <v>2003.4049399999999</v>
      </c>
      <c r="Q35" s="14">
        <v>105.77579</v>
      </c>
      <c r="R35" s="14">
        <f t="shared" si="8"/>
        <v>105.779780832</v>
      </c>
      <c r="S35" s="4" t="s">
        <v>13</v>
      </c>
      <c r="T35" s="10">
        <v>5.2830000000000002E-2</v>
      </c>
      <c r="U35" s="11">
        <v>5.2830000000000002E-2</v>
      </c>
      <c r="V35" s="12">
        <v>-3.8207399999999998</v>
      </c>
      <c r="W35" s="10">
        <v>-0.20183999999999999</v>
      </c>
      <c r="X35" s="10">
        <f t="shared" si="9"/>
        <v>-0.20184969419999998</v>
      </c>
      <c r="Y35" s="4" t="s">
        <v>13</v>
      </c>
      <c r="Z35" s="10">
        <v>5.9659999999999998E-2</v>
      </c>
      <c r="AA35" s="11">
        <v>5.9659999999999998E-2</v>
      </c>
      <c r="AB35" s="12">
        <v>-8.2942699999999991</v>
      </c>
      <c r="AC35" s="10">
        <v>-0.49485000000000001</v>
      </c>
      <c r="AD35" s="10">
        <f t="shared" si="5"/>
        <v>-0.49483614819999994</v>
      </c>
      <c r="AE35" s="4" t="s">
        <v>13</v>
      </c>
    </row>
    <row r="36" spans="1:31" ht="14.1" customHeight="1" x14ac:dyDescent="0.2">
      <c r="A36" s="6" t="s">
        <v>52</v>
      </c>
      <c r="B36" s="10">
        <v>0.11497</v>
      </c>
      <c r="C36" s="11">
        <v>0.11497</v>
      </c>
      <c r="D36" s="12">
        <v>-1.8421400000000001</v>
      </c>
      <c r="E36" s="10">
        <v>-0.21179000000000001</v>
      </c>
      <c r="F36" s="10">
        <f t="shared" si="6"/>
        <v>-0.21179083580000002</v>
      </c>
      <c r="G36" s="4" t="s">
        <v>13</v>
      </c>
      <c r="H36" s="10">
        <v>0.11709</v>
      </c>
      <c r="I36" s="11">
        <v>0.11709</v>
      </c>
      <c r="J36" s="12">
        <v>-0.76188</v>
      </c>
      <c r="K36" s="10">
        <v>-8.9209999999999998E-2</v>
      </c>
      <c r="L36" s="10">
        <f t="shared" si="7"/>
        <v>-8.9208529199999997E-2</v>
      </c>
      <c r="M36" s="4" t="s">
        <v>13</v>
      </c>
      <c r="N36" s="10">
        <v>0.12318999999999999</v>
      </c>
      <c r="O36" s="11">
        <v>0.12318999999999999</v>
      </c>
      <c r="P36" s="13">
        <v>1593.75515</v>
      </c>
      <c r="Q36" s="14">
        <v>196.33841000000001</v>
      </c>
      <c r="R36" s="14">
        <f t="shared" si="8"/>
        <v>196.33469692849999</v>
      </c>
      <c r="S36" s="4" t="s">
        <v>13</v>
      </c>
      <c r="T36" s="10">
        <v>0.14187</v>
      </c>
      <c r="U36" s="11">
        <v>0.14187</v>
      </c>
      <c r="V36" s="12">
        <v>-3.74282</v>
      </c>
      <c r="W36" s="10">
        <v>-0.53098999999999996</v>
      </c>
      <c r="X36" s="10">
        <f t="shared" si="9"/>
        <v>-0.53099387340000004</v>
      </c>
      <c r="Y36" s="4" t="s">
        <v>13</v>
      </c>
      <c r="Z36" s="10">
        <v>8.7359999999999993E-2</v>
      </c>
      <c r="AA36" s="11">
        <v>8.7359999999999993E-2</v>
      </c>
      <c r="AB36" s="12">
        <v>-80.902280000000005</v>
      </c>
      <c r="AC36" s="10">
        <v>-7.0678299999999998</v>
      </c>
      <c r="AD36" s="10">
        <f t="shared" si="5"/>
        <v>-7.0676231808000001</v>
      </c>
      <c r="AE36" s="4" t="s">
        <v>13</v>
      </c>
    </row>
    <row r="37" spans="1:31" ht="14.1" customHeight="1" x14ac:dyDescent="0.2">
      <c r="A37" s="6" t="s">
        <v>53</v>
      </c>
      <c r="B37" s="10">
        <v>5.1470000000000002E-2</v>
      </c>
      <c r="C37" s="11">
        <v>5.1470000000000002E-2</v>
      </c>
      <c r="D37" s="12">
        <v>-1.56359</v>
      </c>
      <c r="E37" s="10">
        <v>-8.0479999999999996E-2</v>
      </c>
      <c r="F37" s="10">
        <f t="shared" si="6"/>
        <v>-8.0477977300000003E-2</v>
      </c>
      <c r="G37" s="4" t="s">
        <v>13</v>
      </c>
      <c r="H37" s="10">
        <v>5.2639999999999999E-2</v>
      </c>
      <c r="I37" s="11">
        <v>5.2639999999999999E-2</v>
      </c>
      <c r="J37" s="12">
        <v>0.21421000000000001</v>
      </c>
      <c r="K37" s="10">
        <v>1.128E-2</v>
      </c>
      <c r="L37" s="10">
        <f t="shared" si="7"/>
        <v>1.1276014400000001E-2</v>
      </c>
      <c r="M37" s="4" t="s">
        <v>13</v>
      </c>
      <c r="N37" s="10">
        <v>5.0729999999999997E-2</v>
      </c>
      <c r="O37" s="11">
        <v>5.0729999999999997E-2</v>
      </c>
      <c r="P37" s="13">
        <v>-726.72802000000001</v>
      </c>
      <c r="Q37" s="14">
        <v>-36.865920000000003</v>
      </c>
      <c r="R37" s="14">
        <f t="shared" si="8"/>
        <v>-36.866912454599998</v>
      </c>
      <c r="S37" s="4" t="s">
        <v>13</v>
      </c>
      <c r="T37" s="10">
        <v>5.2900000000000003E-2</v>
      </c>
      <c r="U37" s="11">
        <v>5.2900000000000003E-2</v>
      </c>
      <c r="V37" s="12">
        <v>-1.3062199999999999</v>
      </c>
      <c r="W37" s="10">
        <v>-6.9099999999999995E-2</v>
      </c>
      <c r="X37" s="10">
        <f t="shared" si="9"/>
        <v>-6.9099038000000002E-2</v>
      </c>
      <c r="Y37" s="4" t="s">
        <v>13</v>
      </c>
      <c r="Z37" s="10">
        <v>5.083E-2</v>
      </c>
      <c r="AA37" s="11">
        <v>5.083E-2</v>
      </c>
      <c r="AB37" s="12">
        <v>10.43637</v>
      </c>
      <c r="AC37" s="10">
        <v>0.53051999999999999</v>
      </c>
      <c r="AD37" s="10">
        <f t="shared" si="5"/>
        <v>0.53048068709999996</v>
      </c>
      <c r="AE37" s="4" t="s">
        <v>13</v>
      </c>
    </row>
    <row r="38" spans="1:31" ht="14.1" customHeight="1" x14ac:dyDescent="0.2">
      <c r="A38" s="6" t="s">
        <v>54</v>
      </c>
      <c r="B38" s="10" t="s">
        <v>13</v>
      </c>
      <c r="C38" s="11" t="s">
        <v>13</v>
      </c>
      <c r="D38" s="12" t="s">
        <v>13</v>
      </c>
      <c r="E38" s="10" t="s">
        <v>13</v>
      </c>
      <c r="F38" s="10" t="s">
        <v>13</v>
      </c>
      <c r="G38" s="4" t="s">
        <v>13</v>
      </c>
      <c r="H38" s="10" t="s">
        <v>13</v>
      </c>
      <c r="I38" s="11" t="s">
        <v>13</v>
      </c>
      <c r="J38" s="12" t="s">
        <v>13</v>
      </c>
      <c r="K38" s="10" t="s">
        <v>13</v>
      </c>
      <c r="L38" s="10" t="s">
        <v>13</v>
      </c>
      <c r="M38" s="4" t="s">
        <v>13</v>
      </c>
      <c r="N38" s="10">
        <v>0.15296000000000001</v>
      </c>
      <c r="O38" s="11">
        <v>0.15296000000000001</v>
      </c>
      <c r="P38" s="13">
        <v>13350.5635</v>
      </c>
      <c r="Q38" s="14">
        <v>2042.0885499999999</v>
      </c>
      <c r="R38" s="14">
        <f t="shared" si="8"/>
        <v>2042.1021929600001</v>
      </c>
      <c r="S38" s="4" t="s">
        <v>13</v>
      </c>
      <c r="T38" s="10" t="s">
        <v>13</v>
      </c>
      <c r="U38" s="11" t="s">
        <v>13</v>
      </c>
      <c r="V38" s="12" t="s">
        <v>13</v>
      </c>
      <c r="W38" s="10" t="s">
        <v>13</v>
      </c>
      <c r="X38" s="10" t="s">
        <v>13</v>
      </c>
      <c r="Y38" s="4" t="s">
        <v>13</v>
      </c>
      <c r="Z38" s="10" t="s">
        <v>13</v>
      </c>
      <c r="AA38" s="11" t="s">
        <v>13</v>
      </c>
      <c r="AB38" s="12" t="s">
        <v>13</v>
      </c>
      <c r="AC38" s="10" t="s">
        <v>13</v>
      </c>
      <c r="AD38" s="10" t="s">
        <v>13</v>
      </c>
      <c r="AE38" s="4" t="s">
        <v>13</v>
      </c>
    </row>
    <row r="40" spans="1:31" ht="12" customHeight="1" x14ac:dyDescent="0.2">
      <c r="A40" s="7" t="s">
        <v>63</v>
      </c>
    </row>
    <row r="41" spans="1:31" ht="12" customHeight="1" x14ac:dyDescent="0.2">
      <c r="A41" s="7" t="s">
        <v>64</v>
      </c>
    </row>
    <row r="42" spans="1:31" ht="12" customHeight="1" x14ac:dyDescent="0.2">
      <c r="A4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2024-06-12T17:52:35Z</dcterms:created>
  <dcterms:modified xsi:type="dcterms:W3CDTF">2024-06-14T18:21:33Z</dcterms:modified>
</cp:coreProperties>
</file>